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10560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F50" i="1"/>
  <c r="E50" i="1"/>
  <c r="D50" i="1"/>
  <c r="C50" i="1"/>
  <c r="B50" i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F30" i="1"/>
  <c r="E30" i="1"/>
  <c r="D30" i="1"/>
  <c r="C30" i="1"/>
  <c r="B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D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  <c r="G12" i="1" l="1"/>
  <c r="G20" i="1"/>
  <c r="G30" i="1"/>
  <c r="G10" i="1" l="1"/>
  <c r="G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<sst xmlns="http://schemas.openxmlformats.org/spreadsheetml/2006/main" count="165" uniqueCount="93">
  <si>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</si>
  <si>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</si>
  <si>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</si>
  <si>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31 DE DICIEMBRE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</si>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</sst>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B127" workbookViewId="0">
      <selection activeCell="G48" sqref="G48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42747550</v>
      </c>
      <c r="C10" s="18">
        <f t="shared" si="0"/>
        <v>4070027</v>
      </c>
      <c r="D10" s="18">
        <f t="shared" si="0"/>
        <v>46817577</v>
      </c>
      <c r="E10" s="18">
        <f t="shared" si="0"/>
        <v>44621342</v>
      </c>
      <c r="F10" s="18">
        <f t="shared" si="0"/>
        <v>44449733</v>
      </c>
      <c r="G10" s="18">
        <f t="shared" si="0"/>
        <v>2196235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28396564</v>
      </c>
      <c r="C12" s="18">
        <f t="shared" si="1"/>
        <v>0</v>
      </c>
      <c r="D12" s="18">
        <f t="shared" si="1"/>
        <v>28396564</v>
      </c>
      <c r="E12" s="18">
        <f t="shared" si="1"/>
        <v>27502233</v>
      </c>
      <c r="F12" s="18">
        <f t="shared" si="1"/>
        <v>27502233</v>
      </c>
      <c r="G12" s="18">
        <f t="shared" si="1"/>
        <v>894331</v>
      </c>
    </row>
    <row r="13" spans="1:7" x14ac:dyDescent="0.25">
      <c r="A13" s="19" t="s">
        <v>17</v>
      </c>
      <c r="B13" s="20">
        <v>19563875</v>
      </c>
      <c r="C13" s="20">
        <v>117157</v>
      </c>
      <c r="D13" s="20">
        <f>+B13+C13</f>
        <v>19681032</v>
      </c>
      <c r="E13" s="20">
        <v>19406570</v>
      </c>
      <c r="F13" s="20">
        <v>19406570</v>
      </c>
      <c r="G13" s="20">
        <f>+D13-E13</f>
        <v>274462</v>
      </c>
    </row>
    <row r="14" spans="1:7" x14ac:dyDescent="0.25">
      <c r="A14" s="19" t="s">
        <v>18</v>
      </c>
      <c r="B14" s="20">
        <v>159419</v>
      </c>
      <c r="C14" s="20">
        <v>360769</v>
      </c>
      <c r="D14" s="20">
        <f t="shared" ref="D14:D39" si="2">+B14+C14</f>
        <v>520188</v>
      </c>
      <c r="E14" s="20">
        <v>508438</v>
      </c>
      <c r="F14" s="20">
        <v>508438</v>
      </c>
      <c r="G14" s="20">
        <f t="shared" ref="G14:G39" si="3">+D14-E14</f>
        <v>11750</v>
      </c>
    </row>
    <row r="15" spans="1:7" x14ac:dyDescent="0.25">
      <c r="A15" s="19" t="s">
        <v>19</v>
      </c>
      <c r="B15" s="20">
        <v>3448227</v>
      </c>
      <c r="C15" s="20">
        <v>7542</v>
      </c>
      <c r="D15" s="20">
        <f t="shared" si="2"/>
        <v>3455769</v>
      </c>
      <c r="E15" s="20">
        <v>3247086</v>
      </c>
      <c r="F15" s="20">
        <v>3247086</v>
      </c>
      <c r="G15" s="20">
        <f t="shared" si="3"/>
        <v>208683</v>
      </c>
    </row>
    <row r="16" spans="1:7" x14ac:dyDescent="0.25">
      <c r="A16" s="19" t="s">
        <v>20</v>
      </c>
      <c r="B16" s="20">
        <v>3196842</v>
      </c>
      <c r="C16" s="20">
        <v>-346463</v>
      </c>
      <c r="D16" s="20">
        <f t="shared" si="2"/>
        <v>2850379</v>
      </c>
      <c r="E16" s="20">
        <v>2846242</v>
      </c>
      <c r="F16" s="20">
        <v>2846242</v>
      </c>
      <c r="G16" s="20">
        <f t="shared" si="3"/>
        <v>4137</v>
      </c>
    </row>
    <row r="17" spans="1:7" x14ac:dyDescent="0.25">
      <c r="A17" s="19" t="s">
        <v>21</v>
      </c>
      <c r="B17" s="20">
        <v>1190754</v>
      </c>
      <c r="C17" s="20">
        <v>6576</v>
      </c>
      <c r="D17" s="20">
        <f t="shared" si="2"/>
        <v>1197330</v>
      </c>
      <c r="E17" s="20">
        <v>986256</v>
      </c>
      <c r="F17" s="20">
        <v>986256</v>
      </c>
      <c r="G17" s="20">
        <f t="shared" si="3"/>
        <v>211074</v>
      </c>
    </row>
    <row r="18" spans="1:7" x14ac:dyDescent="0.25">
      <c r="A18" s="19" t="s">
        <v>22</v>
      </c>
      <c r="B18" s="20">
        <v>717957</v>
      </c>
      <c r="C18" s="20">
        <v>-628423</v>
      </c>
      <c r="D18" s="20">
        <f t="shared" si="2"/>
        <v>89534</v>
      </c>
      <c r="E18" s="20">
        <v>0</v>
      </c>
      <c r="F18" s="20">
        <v>0</v>
      </c>
      <c r="G18" s="20">
        <f t="shared" si="3"/>
        <v>89534</v>
      </c>
    </row>
    <row r="19" spans="1:7" x14ac:dyDescent="0.25">
      <c r="A19" s="19" t="s">
        <v>23</v>
      </c>
      <c r="B19" s="20">
        <v>119490</v>
      </c>
      <c r="C19" s="20">
        <v>482842</v>
      </c>
      <c r="D19" s="20">
        <f t="shared" si="2"/>
        <v>602332</v>
      </c>
      <c r="E19" s="20">
        <v>507641</v>
      </c>
      <c r="F19" s="20">
        <v>507641</v>
      </c>
      <c r="G19" s="20">
        <f t="shared" si="3"/>
        <v>94691</v>
      </c>
    </row>
    <row r="20" spans="1:7" x14ac:dyDescent="0.25">
      <c r="A20" s="17" t="s">
        <v>24</v>
      </c>
      <c r="B20" s="18">
        <f t="shared" ref="B20:G20" si="4">SUM(B21:B29)</f>
        <v>1264139</v>
      </c>
      <c r="C20" s="18">
        <f t="shared" si="4"/>
        <v>0</v>
      </c>
      <c r="D20" s="18">
        <f t="shared" si="4"/>
        <v>1264139</v>
      </c>
      <c r="E20" s="18">
        <f t="shared" si="4"/>
        <v>1123278</v>
      </c>
      <c r="F20" s="18">
        <f t="shared" si="4"/>
        <v>1123278</v>
      </c>
      <c r="G20" s="18">
        <f t="shared" si="4"/>
        <v>140861</v>
      </c>
    </row>
    <row r="21" spans="1:7" ht="30" x14ac:dyDescent="0.25">
      <c r="A21" s="19" t="s">
        <v>25</v>
      </c>
      <c r="B21" s="20">
        <v>355875</v>
      </c>
      <c r="C21" s="20">
        <v>-34898</v>
      </c>
      <c r="D21" s="20">
        <f t="shared" si="2"/>
        <v>320977</v>
      </c>
      <c r="E21" s="20">
        <v>294250</v>
      </c>
      <c r="F21" s="20">
        <v>294250</v>
      </c>
      <c r="G21" s="20">
        <f>+D21-E21</f>
        <v>26727</v>
      </c>
    </row>
    <row r="22" spans="1:7" x14ac:dyDescent="0.25">
      <c r="A22" s="19" t="s">
        <v>26</v>
      </c>
      <c r="B22" s="20">
        <v>180630</v>
      </c>
      <c r="C22" s="20">
        <v>-18980</v>
      </c>
      <c r="D22" s="20">
        <f t="shared" si="2"/>
        <v>161650</v>
      </c>
      <c r="E22" s="20">
        <v>77233</v>
      </c>
      <c r="F22" s="20">
        <v>77233</v>
      </c>
      <c r="G22" s="20">
        <f t="shared" si="3"/>
        <v>84417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132974</v>
      </c>
      <c r="C24" s="20">
        <v>15874</v>
      </c>
      <c r="D24" s="20">
        <f t="shared" si="2"/>
        <v>148848</v>
      </c>
      <c r="E24" s="20">
        <v>142249</v>
      </c>
      <c r="F24" s="20">
        <v>142249</v>
      </c>
      <c r="G24" s="20">
        <f t="shared" si="3"/>
        <v>6599</v>
      </c>
    </row>
    <row r="25" spans="1:7" x14ac:dyDescent="0.25">
      <c r="A25" s="19" t="s">
        <v>29</v>
      </c>
      <c r="B25" s="20">
        <v>2500</v>
      </c>
      <c r="C25" s="20">
        <v>-1436</v>
      </c>
      <c r="D25" s="20">
        <f t="shared" si="2"/>
        <v>1064</v>
      </c>
      <c r="E25" s="20">
        <v>1064</v>
      </c>
      <c r="F25" s="20">
        <v>1064</v>
      </c>
      <c r="G25" s="20">
        <f t="shared" si="3"/>
        <v>0</v>
      </c>
    </row>
    <row r="26" spans="1:7" x14ac:dyDescent="0.25">
      <c r="A26" s="19" t="s">
        <v>30</v>
      </c>
      <c r="B26" s="20">
        <v>175000</v>
      </c>
      <c r="C26" s="20">
        <v>-28086</v>
      </c>
      <c r="D26" s="20">
        <f t="shared" si="2"/>
        <v>146914</v>
      </c>
      <c r="E26" s="20">
        <v>143692</v>
      </c>
      <c r="F26" s="20">
        <v>143692</v>
      </c>
      <c r="G26" s="20">
        <f t="shared" si="3"/>
        <v>3222</v>
      </c>
    </row>
    <row r="27" spans="1:7" x14ac:dyDescent="0.25">
      <c r="A27" s="19" t="s">
        <v>31</v>
      </c>
      <c r="B27" s="20">
        <v>187000</v>
      </c>
      <c r="C27" s="20">
        <v>-45012</v>
      </c>
      <c r="D27" s="20">
        <f t="shared" si="2"/>
        <v>141988</v>
      </c>
      <c r="E27" s="20">
        <v>140778</v>
      </c>
      <c r="F27" s="20">
        <v>140778</v>
      </c>
      <c r="G27" s="20">
        <f t="shared" si="3"/>
        <v>1210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230160</v>
      </c>
      <c r="C29" s="20">
        <v>112538</v>
      </c>
      <c r="D29" s="20">
        <f t="shared" si="2"/>
        <v>342698</v>
      </c>
      <c r="E29" s="20">
        <v>324012</v>
      </c>
      <c r="F29" s="20">
        <v>324012</v>
      </c>
      <c r="G29" s="20">
        <f t="shared" si="3"/>
        <v>18686</v>
      </c>
    </row>
    <row r="30" spans="1:7" x14ac:dyDescent="0.25">
      <c r="A30" s="17" t="s">
        <v>34</v>
      </c>
      <c r="B30" s="18">
        <f t="shared" ref="B30:G30" si="5">SUM(B31:B39)</f>
        <v>12707347</v>
      </c>
      <c r="C30" s="18">
        <f t="shared" si="5"/>
        <v>4070027</v>
      </c>
      <c r="D30" s="18">
        <f t="shared" si="5"/>
        <v>16777374</v>
      </c>
      <c r="E30" s="18">
        <f t="shared" si="5"/>
        <v>15617634</v>
      </c>
      <c r="F30" s="18">
        <f t="shared" si="5"/>
        <v>15446025</v>
      </c>
      <c r="G30" s="18">
        <f t="shared" si="5"/>
        <v>1159740</v>
      </c>
    </row>
    <row r="31" spans="1:7" x14ac:dyDescent="0.25">
      <c r="A31" s="19" t="s">
        <v>35</v>
      </c>
      <c r="B31" s="20">
        <v>327468</v>
      </c>
      <c r="C31" s="20">
        <v>52751</v>
      </c>
      <c r="D31" s="20">
        <f t="shared" si="2"/>
        <v>380219</v>
      </c>
      <c r="E31" s="20">
        <v>324538</v>
      </c>
      <c r="F31" s="20">
        <v>324538</v>
      </c>
      <c r="G31" s="20">
        <f t="shared" si="3"/>
        <v>55681</v>
      </c>
    </row>
    <row r="32" spans="1:7" x14ac:dyDescent="0.25">
      <c r="A32" s="19" t="s">
        <v>36</v>
      </c>
      <c r="B32" s="20">
        <v>1070436</v>
      </c>
      <c r="C32" s="20">
        <v>347862</v>
      </c>
      <c r="D32" s="20">
        <f t="shared" si="2"/>
        <v>1418298</v>
      </c>
      <c r="E32" s="20">
        <v>1371985</v>
      </c>
      <c r="F32" s="20">
        <v>1371985</v>
      </c>
      <c r="G32" s="20">
        <f t="shared" si="3"/>
        <v>46313</v>
      </c>
    </row>
    <row r="33" spans="1:7" x14ac:dyDescent="0.25">
      <c r="A33" s="19" t="s">
        <v>37</v>
      </c>
      <c r="B33" s="20">
        <v>4496140</v>
      </c>
      <c r="C33" s="20">
        <v>978635</v>
      </c>
      <c r="D33" s="20">
        <f t="shared" si="2"/>
        <v>5474775</v>
      </c>
      <c r="E33" s="20">
        <v>5340009</v>
      </c>
      <c r="F33" s="20">
        <v>5340009</v>
      </c>
      <c r="G33" s="20">
        <f t="shared" si="3"/>
        <v>134766</v>
      </c>
    </row>
    <row r="34" spans="1:7" x14ac:dyDescent="0.25">
      <c r="A34" s="19" t="s">
        <v>38</v>
      </c>
      <c r="B34" s="20">
        <v>791376</v>
      </c>
      <c r="C34" s="20">
        <v>59605</v>
      </c>
      <c r="D34" s="20">
        <f t="shared" si="2"/>
        <v>850981</v>
      </c>
      <c r="E34" s="20">
        <v>799930</v>
      </c>
      <c r="F34" s="20">
        <v>799930</v>
      </c>
      <c r="G34" s="20">
        <f t="shared" si="3"/>
        <v>51051</v>
      </c>
    </row>
    <row r="35" spans="1:7" x14ac:dyDescent="0.25">
      <c r="A35" s="19" t="s">
        <v>39</v>
      </c>
      <c r="B35" s="20">
        <v>753971</v>
      </c>
      <c r="C35" s="20">
        <v>226940</v>
      </c>
      <c r="D35" s="20">
        <f t="shared" si="2"/>
        <v>980911</v>
      </c>
      <c r="E35" s="20">
        <v>933714</v>
      </c>
      <c r="F35" s="20">
        <v>933714</v>
      </c>
      <c r="G35" s="20">
        <f t="shared" si="3"/>
        <v>47197</v>
      </c>
    </row>
    <row r="36" spans="1:7" x14ac:dyDescent="0.25">
      <c r="A36" s="19" t="s">
        <v>40</v>
      </c>
      <c r="B36" s="20">
        <v>2901283</v>
      </c>
      <c r="C36" s="20">
        <v>-693354</v>
      </c>
      <c r="D36" s="20">
        <f t="shared" si="2"/>
        <v>2207929</v>
      </c>
      <c r="E36" s="20">
        <v>2080089</v>
      </c>
      <c r="F36" s="20">
        <v>2072670</v>
      </c>
      <c r="G36" s="20">
        <f t="shared" si="3"/>
        <v>127840</v>
      </c>
    </row>
    <row r="37" spans="1:7" x14ac:dyDescent="0.25">
      <c r="A37" s="19" t="s">
        <v>41</v>
      </c>
      <c r="B37" s="20">
        <v>48000</v>
      </c>
      <c r="C37" s="20">
        <v>1116741</v>
      </c>
      <c r="D37" s="20">
        <f t="shared" si="2"/>
        <v>1164741</v>
      </c>
      <c r="E37" s="20">
        <v>1122872</v>
      </c>
      <c r="F37" s="20">
        <v>1122872</v>
      </c>
      <c r="G37" s="20">
        <f t="shared" si="3"/>
        <v>41869</v>
      </c>
    </row>
    <row r="38" spans="1:7" x14ac:dyDescent="0.25">
      <c r="A38" s="19" t="s">
        <v>42</v>
      </c>
      <c r="B38" s="20">
        <v>1258874</v>
      </c>
      <c r="C38" s="20">
        <v>1807952</v>
      </c>
      <c r="D38" s="20">
        <f t="shared" si="2"/>
        <v>3066826</v>
      </c>
      <c r="E38" s="20">
        <v>2432100</v>
      </c>
      <c r="F38" s="20">
        <v>2432100</v>
      </c>
      <c r="G38" s="20">
        <f t="shared" si="3"/>
        <v>634726</v>
      </c>
    </row>
    <row r="39" spans="1:7" x14ac:dyDescent="0.25">
      <c r="A39" s="19" t="s">
        <v>43</v>
      </c>
      <c r="B39" s="20">
        <v>1059799</v>
      </c>
      <c r="C39" s="20">
        <v>172895</v>
      </c>
      <c r="D39" s="20">
        <f t="shared" si="2"/>
        <v>1232694</v>
      </c>
      <c r="E39" s="20">
        <v>1212397</v>
      </c>
      <c r="F39" s="20">
        <v>1048207</v>
      </c>
      <c r="G39" s="20">
        <f t="shared" si="3"/>
        <v>20297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379500</v>
      </c>
      <c r="C50" s="18">
        <f t="shared" si="6"/>
        <v>0</v>
      </c>
      <c r="D50" s="18">
        <f t="shared" si="6"/>
        <v>379500</v>
      </c>
      <c r="E50" s="18">
        <f t="shared" si="6"/>
        <v>378197</v>
      </c>
      <c r="F50" s="18">
        <f t="shared" si="6"/>
        <v>378197</v>
      </c>
      <c r="G50" s="18">
        <f t="shared" si="6"/>
        <v>1303</v>
      </c>
    </row>
    <row r="51" spans="1:7" x14ac:dyDescent="0.25">
      <c r="A51" s="19" t="s">
        <v>55</v>
      </c>
      <c r="B51" s="20">
        <v>379500</v>
      </c>
      <c r="C51" s="20">
        <v>0</v>
      </c>
      <c r="D51" s="20">
        <f>+B51+C51</f>
        <v>379500</v>
      </c>
      <c r="E51" s="20">
        <v>378197</v>
      </c>
      <c r="F51" s="20">
        <v>378197</v>
      </c>
      <c r="G51" s="20">
        <f>+D51-E51</f>
        <v>1303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42747550</v>
      </c>
      <c r="C159" s="18">
        <f t="shared" si="7"/>
        <v>4070027</v>
      </c>
      <c r="D159" s="18">
        <f t="shared" si="7"/>
        <v>46817577</v>
      </c>
      <c r="E159" s="18">
        <f t="shared" si="7"/>
        <v>44621342</v>
      </c>
      <c r="F159" s="18">
        <f t="shared" si="7"/>
        <v>44449733</v>
      </c>
      <c r="G159" s="18">
        <f t="shared" si="7"/>
        <v>2196235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2020-02-11T21:54:50Z</dcterms:created>
  <dcterms:modified xsi:type="dcterms:W3CDTF">2020-02-11T21:55:17Z</dcterms:modified>
</cp:coreProperties>
</file>