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9285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22" i="1" l="1"/>
  <c r="F20" i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G12" i="1"/>
  <c r="G22" i="1" s="1"/>
  <c r="E12" i="1"/>
  <c r="E22" i="1" s="1"/>
  <c r="D12" i="1"/>
  <c r="D22" i="1" s="1"/>
  <c r="F12" i="1" l="1"/>
  <c r="I12" i="1" l="1"/>
  <c r="I22" i="1" s="1"/>
  <c r="F22" i="1"/>
</calcChain>
</file>

<file path=xl/sharedStrings.xml><?xml version="1.0" encoding="utf-8"?>
<sst xmlns="http://schemas.openxmlformats.org/spreadsheetml/2006/main" count="32" uniqueCount="32">
  <si>
    <t>Cuenta Pública 2021</t>
  </si>
  <si>
    <t>Fideicomiso Garante de la Orquesta Sinfóncia de Yucatán</t>
  </si>
  <si>
    <t>Estado Analítico del Ejercicio del Presupuesto de Egresos</t>
  </si>
  <si>
    <t>Clasificación Económica (por Tipo de Gasto)</t>
  </si>
  <si>
    <t>Del 1  de Enero al 31 de Julio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</si>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</sst>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/2021/ESTADOS%20FINANCIEROS/07%20Julio/Informaci&#243;n%20Presupuestaria%20Jul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5000000</v>
          </cell>
          <cell r="E12">
            <v>19863108</v>
          </cell>
          <cell r="G12">
            <v>12955747</v>
          </cell>
          <cell r="H12">
            <v>12744235</v>
          </cell>
        </row>
        <row r="20">
          <cell r="D20">
            <v>814552</v>
          </cell>
          <cell r="E20">
            <v>-518635</v>
          </cell>
          <cell r="G20">
            <v>222253</v>
          </cell>
          <cell r="H20">
            <v>219868</v>
          </cell>
        </row>
        <row r="30">
          <cell r="D30">
            <v>10885770</v>
          </cell>
          <cell r="E30">
            <v>-6971836</v>
          </cell>
          <cell r="G30">
            <v>2038961</v>
          </cell>
          <cell r="H30">
            <v>1969901</v>
          </cell>
        </row>
        <row r="50">
          <cell r="D50">
            <v>319500</v>
          </cell>
          <cell r="E50">
            <v>-28916</v>
          </cell>
          <cell r="G50">
            <v>6202</v>
          </cell>
          <cell r="H50">
            <v>6202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B7" sqref="B7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16700322</v>
      </c>
      <c r="E12" s="32">
        <f>+'[1]Clasific por Obj del Gto'!E30+'[1]Clasific por Obj del Gto'!E20+'[1]Clasific por Obj del Gto'!E12</f>
        <v>12372637</v>
      </c>
      <c r="F12" s="33">
        <f>+D12+E12</f>
        <v>29072959</v>
      </c>
      <c r="G12" s="32">
        <f>+'[1]Clasific por Obj del Gto'!G12+'[1]Clasific por Obj del Gto'!G20+'[1]Clasific por Obj del Gto'!G30</f>
        <v>15216961</v>
      </c>
      <c r="H12" s="32">
        <f>+'[1]Clasific por Obj del Gto'!H12+'[1]Clasific por Obj del Gto'!H20+'[1]Clasific por Obj del Gto'!H30</f>
        <v>14934004</v>
      </c>
      <c r="I12" s="33">
        <f>+F12-G12</f>
        <v>13855998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319500</v>
      </c>
      <c r="E14" s="32">
        <f>+'[1]Clasific por Obj del Gto'!E50</f>
        <v>-28916</v>
      </c>
      <c r="F14" s="33">
        <f>+D14+E14</f>
        <v>290584</v>
      </c>
      <c r="G14" s="32">
        <f>+'[1]Clasific por Obj del Gto'!G50</f>
        <v>6202</v>
      </c>
      <c r="H14" s="32">
        <f>+'[1]Clasific por Obj del Gto'!H50</f>
        <v>6202</v>
      </c>
      <c r="I14" s="33">
        <f>+F14-G14</f>
        <v>284382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17019822</v>
      </c>
      <c r="E22" s="41">
        <f t="shared" si="0"/>
        <v>12343721</v>
      </c>
      <c r="F22" s="41">
        <f t="shared" si="0"/>
        <v>29363543</v>
      </c>
      <c r="G22" s="41">
        <f t="shared" si="0"/>
        <v>15223163</v>
      </c>
      <c r="H22" s="41">
        <f t="shared" si="0"/>
        <v>14940206</v>
      </c>
      <c r="I22" s="41">
        <f t="shared" si="0"/>
        <v>14140380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2021-08-12T15:52:08Z</dcterms:created>
  <dcterms:modified xsi:type="dcterms:W3CDTF">2021-08-12T15:52:39Z</dcterms:modified>
</cp:coreProperties>
</file>