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<sst xmlns="http://schemas.openxmlformats.org/spreadsheetml/2006/main" count="32" uniqueCount="32">
  <si>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2020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</si>
  <si>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</si>
  <si>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</si>
  <si>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</si>
  <si>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Abril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</si>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</sst>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Presupuestaria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28398624</v>
          </cell>
          <cell r="E12">
            <v>0</v>
          </cell>
          <cell r="G12">
            <v>7649433</v>
          </cell>
          <cell r="H12">
            <v>7524867</v>
          </cell>
        </row>
        <row r="20">
          <cell r="D20">
            <v>1134669</v>
          </cell>
          <cell r="E20">
            <v>0</v>
          </cell>
          <cell r="G20">
            <v>204911</v>
          </cell>
          <cell r="H20">
            <v>144127</v>
          </cell>
        </row>
        <row r="30">
          <cell r="D30">
            <v>11510953</v>
          </cell>
          <cell r="E30">
            <v>0</v>
          </cell>
          <cell r="G30">
            <v>2442431</v>
          </cell>
          <cell r="H30">
            <v>2173298</v>
          </cell>
        </row>
        <row r="50">
          <cell r="D50">
            <v>319500</v>
          </cell>
          <cell r="E50">
            <v>0</v>
          </cell>
          <cell r="G50">
            <v>201926</v>
          </cell>
          <cell r="H50">
            <v>201926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41044246</v>
      </c>
      <c r="E12" s="32">
        <f>+'[1]Clasific por Obj del Gto'!E30+'[1]Clasific por Obj del Gto'!E20+'[1]Clasific por Obj del Gto'!E12</f>
        <v>0</v>
      </c>
      <c r="F12" s="33">
        <f>+D12+E12</f>
        <v>41044246</v>
      </c>
      <c r="G12" s="32">
        <f>+'[1]Clasific por Obj del Gto'!G12+'[1]Clasific por Obj del Gto'!G20+'[1]Clasific por Obj del Gto'!G30</f>
        <v>10296775</v>
      </c>
      <c r="H12" s="32">
        <f>+'[1]Clasific por Obj del Gto'!H12+'[1]Clasific por Obj del Gto'!H20+'[1]Clasific por Obj del Gto'!H30</f>
        <v>9842292</v>
      </c>
      <c r="I12" s="33">
        <f>+F12-G12</f>
        <v>30747471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0</v>
      </c>
      <c r="F14" s="33">
        <f>+D14+E14</f>
        <v>319500</v>
      </c>
      <c r="G14" s="32">
        <f>+'[1]Clasific por Obj del Gto'!G50</f>
        <v>201926</v>
      </c>
      <c r="H14" s="32">
        <f>+'[1]Clasific por Obj del Gto'!H50</f>
        <v>201926</v>
      </c>
      <c r="I14" s="33">
        <f>+F14-G14</f>
        <v>117574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41363746</v>
      </c>
      <c r="E22" s="41">
        <f t="shared" si="0"/>
        <v>0</v>
      </c>
      <c r="F22" s="41">
        <f t="shared" si="0"/>
        <v>41363746</v>
      </c>
      <c r="G22" s="41">
        <f t="shared" si="0"/>
        <v>10498701</v>
      </c>
      <c r="H22" s="41">
        <f t="shared" si="0"/>
        <v>10044218</v>
      </c>
      <c r="I22" s="41">
        <f t="shared" si="0"/>
        <v>30865045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2020-07-06T22:55:06Z</dcterms:created>
  <dcterms:modified xsi:type="dcterms:W3CDTF">2020-07-06T22:55:23Z</dcterms:modified>
</cp:coreProperties>
</file>