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5315" windowHeight="5460"/>
  </bookViews>
  <sheets>
    <sheet name="Clasific Económic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6" i="1"/>
  <c r="I16" i="1" s="1"/>
  <c r="H14" i="1"/>
  <c r="G14" i="1"/>
  <c r="E14" i="1"/>
  <c r="D14" i="1"/>
  <c r="F14" i="1" s="1"/>
  <c r="I14" i="1" s="1"/>
  <c r="H12" i="1"/>
  <c r="H22" i="1" s="1"/>
  <c r="G12" i="1"/>
  <c r="G22" i="1" s="1"/>
  <c r="E12" i="1"/>
  <c r="E22" i="1" s="1"/>
  <c r="D12" i="1"/>
  <c r="F12" i="1" s="1"/>
  <c r="I12" i="1" l="1"/>
  <c r="I22" i="1" s="1"/>
  <c r="F22" i="1"/>
  <c r="D22" i="1"/>
</calcChain>
</file>

<file path=xl/sharedStrings.xml><?xml version="1.0" encoding="utf-8"?>
<sst xmlns="http://schemas.openxmlformats.org/spreadsheetml/2006/main" count="32" uniqueCount="32">
  <si>
    <t>Cuenta Pública 2019</t>
  </si>
  <si>
    <t>Fideicomiso Garante de la Orquesta Sinfóncia de Yucatán</t>
  </si>
  <si>
    <t>Estado Analítico del Ejercicio del Presupuesto de Egresos</t>
  </si>
  <si>
    <t>Clasificación Económica (por Tipo de Gasto)</t>
  </si>
  <si>
    <t>Del 1 de Enero al 30 de Septiembre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</si>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</sst>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29075" y="619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09%20Septiembre/Informaci&#243;n%20Presupuestaria%20Sep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12">
          <cell r="D12">
            <v>28396564</v>
          </cell>
          <cell r="E12">
            <v>0</v>
          </cell>
          <cell r="G12">
            <v>18497045</v>
          </cell>
          <cell r="H12">
            <v>18284942</v>
          </cell>
        </row>
        <row r="20">
          <cell r="D20">
            <v>1264139</v>
          </cell>
          <cell r="E20">
            <v>0</v>
          </cell>
          <cell r="G20">
            <v>822954</v>
          </cell>
          <cell r="H20">
            <v>789234</v>
          </cell>
        </row>
        <row r="30">
          <cell r="D30">
            <v>12707347</v>
          </cell>
          <cell r="E30">
            <v>0</v>
          </cell>
          <cell r="G30">
            <v>9479178</v>
          </cell>
          <cell r="H30">
            <v>9227671</v>
          </cell>
        </row>
        <row r="50">
          <cell r="D50">
            <v>379500</v>
          </cell>
          <cell r="E50">
            <v>0</v>
          </cell>
          <cell r="G50">
            <v>154526</v>
          </cell>
          <cell r="H50">
            <v>101496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B7" sqref="B7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15</v>
      </c>
      <c r="C12" s="31"/>
      <c r="D12" s="32">
        <f>+'[1]Clasific por Obj del Gto'!D12+'[1]Clasific por Obj del Gto'!D20+'[1]Clasific por Obj del Gto'!D30</f>
        <v>42368050</v>
      </c>
      <c r="E12" s="32">
        <f>+'[1]Clasific por Obj del Gto'!E30+'[1]Clasific por Obj del Gto'!E20+'[1]Clasific por Obj del Gto'!E12</f>
        <v>0</v>
      </c>
      <c r="F12" s="33">
        <f>+D12+E12</f>
        <v>42368050</v>
      </c>
      <c r="G12" s="32">
        <f>+'[1]Clasific por Obj del Gto'!G12+'[1]Clasific por Obj del Gto'!G20+'[1]Clasific por Obj del Gto'!G30</f>
        <v>28799177</v>
      </c>
      <c r="H12" s="32">
        <f>+'[1]Clasific por Obj del Gto'!H12+'[1]Clasific por Obj del Gto'!H20+'[1]Clasific por Obj del Gto'!H30</f>
        <v>28301847</v>
      </c>
      <c r="I12" s="33">
        <f>+F12-G12</f>
        <v>13568873</v>
      </c>
      <c r="J12" s="34" t="s">
        <v>16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17</v>
      </c>
      <c r="C14" s="31"/>
      <c r="D14" s="32">
        <f>+'[1]Clasific por Obj del Gto'!D50</f>
        <v>379500</v>
      </c>
      <c r="E14" s="32">
        <f>+'[1]Clasific por Obj del Gto'!E50</f>
        <v>0</v>
      </c>
      <c r="F14" s="33">
        <f>+D14+E14</f>
        <v>379500</v>
      </c>
      <c r="G14" s="32">
        <f>+'[1]Clasific por Obj del Gto'!G50</f>
        <v>154526</v>
      </c>
      <c r="H14" s="32">
        <f>+'[1]Clasific por Obj del Gto'!H50</f>
        <v>101496</v>
      </c>
      <c r="I14" s="33">
        <f>+F14-G14</f>
        <v>224974</v>
      </c>
      <c r="J14" s="34" t="s">
        <v>18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25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25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25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25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25">
      <c r="B21" s="38"/>
      <c r="C21" s="39"/>
      <c r="D21" s="40"/>
      <c r="E21" s="40"/>
      <c r="F21" s="40"/>
      <c r="G21" s="40"/>
      <c r="H21" s="40"/>
      <c r="I21" s="40"/>
      <c r="J21" s="37"/>
    </row>
    <row r="22" spans="2:10" ht="22.5" x14ac:dyDescent="0.25">
      <c r="B22" s="38"/>
      <c r="C22" s="39" t="s">
        <v>22</v>
      </c>
      <c r="D22" s="41">
        <f t="shared" ref="D22:I22" si="0">SUM(D12+D14+D16)</f>
        <v>42747550</v>
      </c>
      <c r="E22" s="41">
        <f t="shared" si="0"/>
        <v>0</v>
      </c>
      <c r="F22" s="41">
        <f t="shared" si="0"/>
        <v>42747550</v>
      </c>
      <c r="G22" s="41">
        <f t="shared" si="0"/>
        <v>28953703</v>
      </c>
      <c r="H22" s="41">
        <f t="shared" si="0"/>
        <v>28403343</v>
      </c>
      <c r="I22" s="41">
        <f t="shared" si="0"/>
        <v>13793847</v>
      </c>
    </row>
    <row r="24" spans="2:10" hidden="1" x14ac:dyDescent="0.25"/>
    <row r="25" spans="2:10" hidden="1" x14ac:dyDescent="0.25"/>
    <row r="26" spans="2:10" x14ac:dyDescent="0.25">
      <c r="B26" s="42" t="s">
        <v>23</v>
      </c>
      <c r="C26" s="43"/>
      <c r="F26" s="44" t="s">
        <v>24</v>
      </c>
      <c r="G26" s="45"/>
      <c r="H26" s="45"/>
      <c r="I26" s="45"/>
    </row>
    <row r="32" spans="2:10" x14ac:dyDescent="0.25">
      <c r="B32" s="46"/>
      <c r="C32" s="46"/>
      <c r="F32" s="47"/>
      <c r="G32" s="47"/>
      <c r="H32" s="47"/>
      <c r="I32" s="47"/>
    </row>
    <row r="33" spans="1:9" x14ac:dyDescent="0.25">
      <c r="A33" s="48" t="s">
        <v>25</v>
      </c>
      <c r="B33" s="48"/>
      <c r="C33" s="48"/>
      <c r="D33" s="48"/>
      <c r="F33" s="44" t="s">
        <v>26</v>
      </c>
      <c r="G33" s="45"/>
      <c r="H33" s="45"/>
      <c r="I33" s="45"/>
    </row>
    <row r="34" spans="1:9" x14ac:dyDescent="0.25">
      <c r="A34" s="44" t="s">
        <v>27</v>
      </c>
      <c r="B34" s="44"/>
      <c r="C34" s="44"/>
      <c r="D34" s="44"/>
      <c r="F34" s="44" t="s">
        <v>28</v>
      </c>
      <c r="G34" s="45"/>
      <c r="H34" s="45"/>
      <c r="I34" s="45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2" t="s">
        <v>29</v>
      </c>
      <c r="E40" s="43"/>
      <c r="F40" s="43"/>
      <c r="G40" s="43"/>
    </row>
    <row r="46" spans="1:9" x14ac:dyDescent="0.25">
      <c r="D46" s="47"/>
      <c r="E46" s="47"/>
      <c r="F46" s="47"/>
      <c r="G46" s="47"/>
    </row>
    <row r="47" spans="1:9" x14ac:dyDescent="0.25">
      <c r="D47" s="42" t="s">
        <v>30</v>
      </c>
      <c r="E47" s="43"/>
      <c r="F47" s="43"/>
      <c r="G47" s="43"/>
    </row>
    <row r="48" spans="1:9" x14ac:dyDescent="0.25">
      <c r="D48" s="42" t="s">
        <v>31</v>
      </c>
      <c r="E48" s="43"/>
      <c r="F48" s="43"/>
      <c r="G48" s="43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2019-11-07T14:43:32Z</dcterms:created>
  <dcterms:modified xsi:type="dcterms:W3CDTF">2019-11-07T14:43:57Z</dcterms:modified>
</cp:coreProperties>
</file>