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4IP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1" i="1" l="1"/>
  <c r="D31" i="1"/>
  <c r="C31" i="1"/>
  <c r="E21" i="1"/>
  <c r="D21" i="1"/>
  <c r="C21" i="1"/>
  <c r="E13" i="1"/>
  <c r="E11" i="1" s="1"/>
  <c r="D13" i="1"/>
  <c r="C13" i="1"/>
  <c r="C11" i="1" s="1"/>
  <c r="D11" i="1"/>
  <c r="E9" i="1"/>
  <c r="E7" i="1" s="1"/>
  <c r="D9" i="1"/>
  <c r="D7" i="1" s="1"/>
  <c r="D15" i="1" s="1"/>
  <c r="D19" i="1" s="1"/>
  <c r="D23" i="1" s="1"/>
  <c r="C9" i="1"/>
  <c r="C7" i="1" s="1"/>
  <c r="C15" i="1" s="1"/>
  <c r="C19" i="1" s="1"/>
  <c r="C23" i="1" s="1"/>
  <c r="E15" i="1" l="1"/>
  <c r="E19" i="1" s="1"/>
  <c r="E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<sst xmlns="http://schemas.openxmlformats.org/spreadsheetml/2006/main" count="47" uniqueCount="37">
  <si>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</si>
  <si>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</si>
  <si>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 de Enero al 31 de Diciembre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</si>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</sst>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0" fontId="7" fillId="0" borderId="0"/>
  </cellStyleXfs>
  <cellXfs count="56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43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43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43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3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43" fontId="3" fillId="3" borderId="0" xfId="0" applyNumberFormat="1" applyFont="1" applyFill="1"/>
    <xf numFmtId="43" fontId="2" fillId="2" borderId="3" xfId="1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43" fontId="3" fillId="3" borderId="14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43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8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10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12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ogramatic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CP"/>
      <sheetName val="02PPI"/>
      <sheetName val="04IPF"/>
      <sheetName val="GP"/>
      <sheetName val="IPF"/>
      <sheetName val="Ind de Rdos"/>
    </sheetNames>
    <sheetDataSet>
      <sheetData sheetId="0"/>
      <sheetData sheetId="1"/>
      <sheetData sheetId="2"/>
      <sheetData sheetId="3"/>
      <sheetData sheetId="4">
        <row r="10">
          <cell r="B10">
            <v>17019822</v>
          </cell>
          <cell r="C10">
            <v>17523700.309999999</v>
          </cell>
          <cell r="D10">
            <v>17523699.829999998</v>
          </cell>
        </row>
        <row r="13">
          <cell r="B13">
            <v>17019822</v>
          </cell>
          <cell r="C13">
            <v>29446556.399999999</v>
          </cell>
          <cell r="D13">
            <v>29297952.399999999</v>
          </cell>
        </row>
        <row r="17">
          <cell r="B17">
            <v>0</v>
          </cell>
          <cell r="C17">
            <v>0</v>
          </cell>
          <cell r="D17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G52"/>
  <sheetViews>
    <sheetView tabSelected="1" zoomScale="112" zoomScaleNormal="112" workbookViewId="0">
      <selection activeCell="M25" sqref="M25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17019822</v>
      </c>
      <c r="D7" s="13">
        <f>D8+D9</f>
        <v>17523700.309999999</v>
      </c>
      <c r="E7" s="13">
        <f>E8+E9</f>
        <v>17523699.829999998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+[1]IPF!B10</f>
        <v>17019822</v>
      </c>
      <c r="D9" s="19">
        <f>+[1]IPF!C10</f>
        <v>17523700.309999999</v>
      </c>
      <c r="E9" s="19">
        <f>+[1]IPF!D10</f>
        <v>17523699.829999998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17019822</v>
      </c>
      <c r="D11" s="25">
        <f>D12+D13</f>
        <v>29446556.399999999</v>
      </c>
      <c r="E11" s="25">
        <f>E12+E13</f>
        <v>29297952.399999999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+[1]IPF!B13</f>
        <v>17019822</v>
      </c>
      <c r="D13" s="19">
        <f>+[1]IPF!C13</f>
        <v>29446556.399999999</v>
      </c>
      <c r="E13" s="19">
        <f>+[1]IPF!D13</f>
        <v>29297952.399999999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-11922856.09</v>
      </c>
      <c r="E15" s="25">
        <f>E7-E11</f>
        <v>-11774252.57</v>
      </c>
      <c r="F15" s="30"/>
    </row>
    <row r="16" spans="1:7" x14ac:dyDescent="0.2">
      <c r="A16" s="4"/>
      <c r="B16" s="4"/>
      <c r="C16" s="4"/>
      <c r="D16" s="31"/>
      <c r="E16" s="31"/>
    </row>
    <row r="17" spans="1:6" ht="13.5" x14ac:dyDescent="0.2">
      <c r="A17" s="5" t="s">
        <v>3</v>
      </c>
      <c r="B17" s="6"/>
      <c r="C17" s="7" t="s">
        <v>4</v>
      </c>
      <c r="D17" s="32" t="s">
        <v>5</v>
      </c>
      <c r="E17" s="32" t="s">
        <v>6</v>
      </c>
    </row>
    <row r="18" spans="1:6" ht="12.75" thickBot="1" x14ac:dyDescent="0.25">
      <c r="A18" s="20"/>
      <c r="B18" s="21"/>
      <c r="C18" s="33"/>
      <c r="D18" s="22"/>
      <c r="E18" s="22"/>
    </row>
    <row r="19" spans="1:6" ht="12.75" thickBot="1" x14ac:dyDescent="0.25">
      <c r="A19" s="23" t="s">
        <v>21</v>
      </c>
      <c r="B19" s="24"/>
      <c r="C19" s="34">
        <f>C15</f>
        <v>0</v>
      </c>
      <c r="D19" s="25">
        <f>D15</f>
        <v>-11922856.09</v>
      </c>
      <c r="E19" s="25">
        <f>E15</f>
        <v>-11774252.57</v>
      </c>
      <c r="F19" s="30"/>
    </row>
    <row r="20" spans="1:6" ht="12.75" thickBot="1" x14ac:dyDescent="0.25">
      <c r="A20" s="35"/>
      <c r="B20" s="36"/>
      <c r="C20" s="37"/>
      <c r="D20" s="38"/>
      <c r="E20" s="38"/>
    </row>
    <row r="21" spans="1:6" ht="12.75" thickBot="1" x14ac:dyDescent="0.25">
      <c r="A21" s="23" t="s">
        <v>22</v>
      </c>
      <c r="B21" s="24"/>
      <c r="C21" s="19">
        <f>+[1]IPF!B17</f>
        <v>0</v>
      </c>
      <c r="D21" s="19">
        <f>+[1]IPF!C17</f>
        <v>0</v>
      </c>
      <c r="E21" s="19">
        <f>+[1]IPF!D17</f>
        <v>0</v>
      </c>
      <c r="F21" s="2">
        <v>9000</v>
      </c>
    </row>
    <row r="22" spans="1:6" ht="12.75" thickBot="1" x14ac:dyDescent="0.25">
      <c r="A22" s="39"/>
      <c r="B22" s="40"/>
      <c r="C22" s="37"/>
      <c r="D22" s="38"/>
      <c r="E22" s="38"/>
    </row>
    <row r="23" spans="1:6" ht="12.75" thickBot="1" x14ac:dyDescent="0.25">
      <c r="A23" s="23" t="s">
        <v>23</v>
      </c>
      <c r="B23" s="24"/>
      <c r="C23" s="34">
        <f>C19-C21</f>
        <v>0</v>
      </c>
      <c r="D23" s="41">
        <f>D19-D21</f>
        <v>-11922856.09</v>
      </c>
      <c r="E23" s="41">
        <f>E19-E21</f>
        <v>-11774252.57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42"/>
      <c r="D26" s="42"/>
      <c r="E26" s="42"/>
    </row>
    <row r="27" spans="1:6" ht="12.75" thickBot="1" x14ac:dyDescent="0.25">
      <c r="A27" s="23" t="s">
        <v>24</v>
      </c>
      <c r="B27" s="24"/>
      <c r="C27" s="37"/>
      <c r="D27" s="37"/>
      <c r="E27" s="37"/>
      <c r="F27" s="2" t="s">
        <v>25</v>
      </c>
    </row>
    <row r="28" spans="1:6" ht="12.75" thickBot="1" x14ac:dyDescent="0.25">
      <c r="A28" s="35"/>
      <c r="B28" s="36"/>
      <c r="C28" s="37"/>
      <c r="D28" s="37"/>
      <c r="E28" s="37"/>
    </row>
    <row r="29" spans="1:6" ht="12.75" thickBot="1" x14ac:dyDescent="0.25">
      <c r="A29" s="23" t="s">
        <v>26</v>
      </c>
      <c r="B29" s="24"/>
      <c r="C29" s="43"/>
      <c r="D29" s="43"/>
      <c r="E29" s="43"/>
    </row>
    <row r="30" spans="1:6" ht="12.75" thickBot="1" x14ac:dyDescent="0.25">
      <c r="A30" s="39"/>
      <c r="B30" s="40"/>
      <c r="C30" s="37"/>
      <c r="D30" s="37"/>
      <c r="E30" s="37"/>
    </row>
    <row r="31" spans="1:6" ht="12.75" thickBot="1" x14ac:dyDescent="0.25">
      <c r="A31" s="23" t="s">
        <v>27</v>
      </c>
      <c r="B31" s="24"/>
      <c r="C31" s="44">
        <f>C27-C29</f>
        <v>0</v>
      </c>
      <c r="D31" s="44">
        <f>D27-D29</f>
        <v>0</v>
      </c>
      <c r="E31" s="44">
        <f>E27-E29</f>
        <v>0</v>
      </c>
    </row>
    <row r="33" spans="1:6" s="46" customFormat="1" ht="42" hidden="1" customHeight="1" x14ac:dyDescent="0.2">
      <c r="A33" s="45" t="s">
        <v>28</v>
      </c>
      <c r="B33" s="45"/>
      <c r="C33" s="45"/>
      <c r="D33" s="45"/>
      <c r="E33" s="45"/>
    </row>
    <row r="34" spans="1:6" s="46" customFormat="1" ht="42.75" hidden="1" customHeight="1" x14ac:dyDescent="0.2">
      <c r="A34" s="45" t="s">
        <v>29</v>
      </c>
      <c r="B34" s="45"/>
      <c r="C34" s="45"/>
      <c r="D34" s="45"/>
      <c r="E34" s="45"/>
    </row>
    <row r="35" spans="1:6" s="46" customFormat="1" ht="18.75" hidden="1" customHeight="1" x14ac:dyDescent="0.2">
      <c r="A35" s="45" t="s">
        <v>30</v>
      </c>
      <c r="B35" s="45"/>
      <c r="C35" s="45"/>
      <c r="D35" s="45"/>
      <c r="E35" s="45"/>
    </row>
    <row r="36" spans="1:6" ht="15" x14ac:dyDescent="0.25">
      <c r="A36" s="47" t="s">
        <v>31</v>
      </c>
      <c r="B36" s="47"/>
      <c r="C36"/>
      <c r="D36"/>
      <c r="E36"/>
      <c r="F36"/>
    </row>
    <row r="37" spans="1:6" ht="15" x14ac:dyDescent="0.25">
      <c r="A37" s="47"/>
      <c r="B37" s="47"/>
      <c r="C37"/>
      <c r="D37"/>
      <c r="E37"/>
      <c r="F37"/>
    </row>
    <row r="38" spans="1:6" ht="15" x14ac:dyDescent="0.25">
      <c r="A38" s="47"/>
      <c r="B38" s="47"/>
      <c r="C38"/>
      <c r="D38"/>
      <c r="E38"/>
      <c r="F38"/>
    </row>
    <row r="39" spans="1:6" ht="15" x14ac:dyDescent="0.25">
      <c r="A39" s="48"/>
      <c r="B39" s="48"/>
      <c r="C39"/>
      <c r="D39"/>
      <c r="E39"/>
      <c r="F39"/>
    </row>
    <row r="40" spans="1:6" ht="15" x14ac:dyDescent="0.25">
      <c r="A40" s="49"/>
      <c r="B40" s="49"/>
      <c r="C40"/>
      <c r="D40"/>
      <c r="E40"/>
      <c r="F40"/>
    </row>
    <row r="41" spans="1:6" ht="15" x14ac:dyDescent="0.25">
      <c r="A41" s="50" t="s">
        <v>32</v>
      </c>
      <c r="B41" s="50"/>
      <c r="C41"/>
      <c r="D41"/>
      <c r="E41"/>
      <c r="F41"/>
    </row>
    <row r="42" spans="1:6" x14ac:dyDescent="0.2">
      <c r="A42" s="51" t="s">
        <v>33</v>
      </c>
      <c r="B42" s="51"/>
      <c r="C42" s="51"/>
      <c r="D42" s="51"/>
      <c r="E42" s="51"/>
      <c r="F42" s="51"/>
    </row>
    <row r="43" spans="1:6" ht="15" x14ac:dyDescent="0.25">
      <c r="A43" s="52"/>
      <c r="B43"/>
      <c r="C43"/>
      <c r="D43"/>
      <c r="E43"/>
      <c r="F43"/>
    </row>
    <row r="44" spans="1:6" x14ac:dyDescent="0.2">
      <c r="A44" s="53" t="s">
        <v>34</v>
      </c>
      <c r="B44" s="53"/>
      <c r="C44" s="53"/>
      <c r="D44" s="53"/>
      <c r="E44" s="53"/>
      <c r="F44" s="53"/>
    </row>
    <row r="45" spans="1:6" x14ac:dyDescent="0.2">
      <c r="A45" s="48"/>
      <c r="B45" s="48"/>
      <c r="C45" s="48"/>
      <c r="D45" s="48"/>
      <c r="E45" s="48"/>
      <c r="F45" s="48"/>
    </row>
    <row r="46" spans="1:6" x14ac:dyDescent="0.2">
      <c r="A46" s="48"/>
      <c r="B46" s="48"/>
      <c r="C46" s="48"/>
      <c r="D46" s="48"/>
      <c r="E46" s="48"/>
      <c r="F46" s="48"/>
    </row>
    <row r="47" spans="1:6" x14ac:dyDescent="0.2">
      <c r="A47" s="48"/>
      <c r="B47" s="48"/>
      <c r="C47" s="48"/>
      <c r="D47" s="48"/>
      <c r="E47" s="48"/>
      <c r="F47" s="48"/>
    </row>
    <row r="48" spans="1:6" ht="15" x14ac:dyDescent="0.25">
      <c r="A48" s="47"/>
      <c r="B48"/>
      <c r="C48"/>
      <c r="D48"/>
      <c r="E48"/>
      <c r="F48"/>
    </row>
    <row r="49" spans="1:6" x14ac:dyDescent="0.2">
      <c r="A49" s="54" t="s">
        <v>35</v>
      </c>
      <c r="B49" s="54"/>
      <c r="C49" s="54"/>
      <c r="D49" s="54"/>
      <c r="E49" s="54"/>
      <c r="F49" s="54"/>
    </row>
    <row r="50" spans="1:6" x14ac:dyDescent="0.2">
      <c r="A50" s="55" t="s">
        <v>36</v>
      </c>
      <c r="B50" s="55"/>
      <c r="C50" s="55"/>
      <c r="D50" s="55"/>
      <c r="E50" s="55"/>
      <c r="F50" s="55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04IPF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2022-01-20T22:24:33Z</dcterms:created>
  <dcterms:modified xsi:type="dcterms:W3CDTF">2022-01-20T22:24:33Z</dcterms:modified>
</cp:coreProperties>
</file>