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Clasific por Obj del Gto" sheetId="1" r:id="rId1"/>
  </sheets>
  <calcPr calcId="144525"/>
</workbook>
</file>

<file path=xl/calcChain.xml><?xml version="1.0" encoding="utf-8"?>
<calcChain xmlns="http://schemas.openxmlformats.org/spreadsheetml/2006/main">
  <c r="F83" i="1" l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F76" i="1"/>
  <c r="E76" i="1"/>
  <c r="D76" i="1"/>
  <c r="F75" i="1"/>
  <c r="I75" i="1" s="1"/>
  <c r="F74" i="1"/>
  <c r="I74" i="1" s="1"/>
  <c r="F73" i="1"/>
  <c r="I73" i="1" s="1"/>
  <c r="H72" i="1"/>
  <c r="G72" i="1"/>
  <c r="F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H64" i="1"/>
  <c r="G64" i="1"/>
  <c r="F64" i="1"/>
  <c r="E64" i="1"/>
  <c r="D64" i="1"/>
  <c r="F63" i="1"/>
  <c r="I63" i="1" s="1"/>
  <c r="F62" i="1"/>
  <c r="I62" i="1" s="1"/>
  <c r="F61" i="1"/>
  <c r="I61" i="1" s="1"/>
  <c r="H60" i="1"/>
  <c r="G60" i="1"/>
  <c r="F60" i="1"/>
  <c r="E60" i="1"/>
  <c r="D60" i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H50" i="1"/>
  <c r="G50" i="1"/>
  <c r="F50" i="1"/>
  <c r="E50" i="1"/>
  <c r="D50" i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H40" i="1"/>
  <c r="G40" i="1"/>
  <c r="F40" i="1"/>
  <c r="E40" i="1"/>
  <c r="D40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H30" i="1"/>
  <c r="G30" i="1"/>
  <c r="F30" i="1"/>
  <c r="E30" i="1"/>
  <c r="D30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H20" i="1"/>
  <c r="G20" i="1"/>
  <c r="F20" i="1"/>
  <c r="E20" i="1"/>
  <c r="D20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H84" i="1" s="1"/>
  <c r="G12" i="1"/>
  <c r="G84" i="1" s="1"/>
  <c r="F12" i="1"/>
  <c r="F84" i="1" s="1"/>
  <c r="E12" i="1"/>
  <c r="E84" i="1" s="1"/>
  <c r="D12" i="1"/>
  <c r="D84" i="1" s="1"/>
  <c r="I12" i="1" l="1"/>
  <c r="I20" i="1"/>
  <c r="I30" i="1"/>
  <c r="I40" i="1"/>
  <c r="I50" i="1"/>
  <c r="I60" i="1"/>
  <c r="I64" i="1"/>
  <c r="I72" i="1"/>
  <c r="I76" i="1"/>
  <c r="I84" i="1" l="1"/>
</calcChain>
</file>

<file path=xl/sharedStrings.xml><?xml version="1.0" encoding="utf-8"?>
<sst xmlns="http://schemas.openxmlformats.org/spreadsheetml/2006/main" count="97" uniqueCount="97">
  <si>
    <t>Cuenta Pública 2020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</si>
  <si>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</si>
  <si>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</si>
  <si>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</si>
  <si>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al 31 de Enero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</si>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</sst>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9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5" fillId="3" borderId="13" xfId="1" applyNumberFormat="1" applyFont="1" applyFill="1" applyBorder="1" applyAlignment="1">
      <alignment horizontal="right"/>
    </xf>
    <xf numFmtId="1" fontId="5" fillId="3" borderId="13" xfId="1" applyNumberFormat="1" applyFont="1" applyFill="1" applyBorder="1" applyAlignment="1">
      <alignment horizontal="right"/>
    </xf>
    <xf numFmtId="4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7" fillId="3" borderId="13" xfId="1" applyNumberFormat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horizontal="right"/>
      <protection locked="0"/>
    </xf>
    <xf numFmtId="43" fontId="7" fillId="3" borderId="13" xfId="1" applyFont="1" applyFill="1" applyBorder="1" applyAlignment="1" applyProtection="1">
      <alignment horizontal="right"/>
      <protection locked="0"/>
    </xf>
    <xf numFmtId="1" fontId="7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164" fontId="5" fillId="3" borderId="14" xfId="1" applyNumberFormat="1" applyFont="1" applyFill="1" applyBorder="1" applyAlignment="1">
      <alignment horizontal="right"/>
    </xf>
    <xf numFmtId="1" fontId="5" fillId="3" borderId="12" xfId="1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3781425</xdr:colOff>
      <xdr:row>105</xdr:row>
      <xdr:rowOff>0</xdr:rowOff>
    </xdr:from>
    <xdr:to>
      <xdr:col>5</xdr:col>
      <xdr:colOff>238125</xdr:colOff>
      <xdr:row>105</xdr:row>
      <xdr:rowOff>0</xdr:rowOff>
    </xdr:to>
    <xdr:cxnSp macro="">
      <xdr:nvCxnSpPr>
        <xdr:cNvPr id="2" name="1 Conector recto"/>
        <xdr:cNvCxnSpPr/>
      </xdr:nvCxnSpPr>
      <xdr:spPr>
        <a:xfrm>
          <a:off x="4438650" y="19297650"/>
          <a:ext cx="354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92</xdr:row>
      <xdr:rowOff>180975</xdr:rowOff>
    </xdr:from>
    <xdr:to>
      <xdr:col>2</xdr:col>
      <xdr:colOff>4000500</xdr:colOff>
      <xdr:row>92</xdr:row>
      <xdr:rowOff>180975</xdr:rowOff>
    </xdr:to>
    <xdr:cxnSp macro="">
      <xdr:nvCxnSpPr>
        <xdr:cNvPr id="3" name="2 Conector recto"/>
        <xdr:cNvCxnSpPr/>
      </xdr:nvCxnSpPr>
      <xdr:spPr>
        <a:xfrm>
          <a:off x="723900" y="17573625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93</xdr:row>
      <xdr:rowOff>0</xdr:rowOff>
    </xdr:from>
    <xdr:to>
      <xdr:col>8</xdr:col>
      <xdr:colOff>485775</xdr:colOff>
      <xdr:row>93</xdr:row>
      <xdr:rowOff>0</xdr:rowOff>
    </xdr:to>
    <xdr:cxnSp macro="">
      <xdr:nvCxnSpPr>
        <xdr:cNvPr id="4" name="3 Conector recto"/>
        <xdr:cNvCxnSpPr/>
      </xdr:nvCxnSpPr>
      <xdr:spPr>
        <a:xfrm>
          <a:off x="8496300" y="17583150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IZ107"/>
  <sheetViews>
    <sheetView tabSelected="1" topLeftCell="B1" zoomScale="110" zoomScaleNormal="110" workbookViewId="0">
      <selection activeCell="C82" sqref="C82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259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25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25">
      <c r="B8" s="13"/>
      <c r="C8" s="13"/>
      <c r="D8" s="13"/>
      <c r="E8" s="13"/>
      <c r="F8" s="13"/>
      <c r="G8" s="13"/>
      <c r="H8" s="13"/>
      <c r="I8" s="13"/>
    </row>
    <row r="9" spans="2:259" x14ac:dyDescent="0.25">
      <c r="B9" s="14" t="s">
        <v>5</v>
      </c>
      <c r="C9" s="15"/>
      <c r="D9" s="16" t="s">
        <v>6</v>
      </c>
      <c r="E9" s="17"/>
      <c r="F9" s="17"/>
      <c r="G9" s="17"/>
      <c r="H9" s="18"/>
      <c r="I9" s="19" t="s">
        <v>7</v>
      </c>
    </row>
    <row r="10" spans="2:259" ht="24.75" x14ac:dyDescent="0.25">
      <c r="B10" s="20"/>
      <c r="C10" s="21"/>
      <c r="D10" s="22" t="s">
        <v>8</v>
      </c>
      <c r="E10" s="23" t="s">
        <v>9</v>
      </c>
      <c r="F10" s="22" t="s">
        <v>10</v>
      </c>
      <c r="G10" s="22" t="s">
        <v>11</v>
      </c>
      <c r="H10" s="22" t="s">
        <v>12</v>
      </c>
      <c r="I10" s="19"/>
    </row>
    <row r="11" spans="2:259" x14ac:dyDescent="0.25">
      <c r="B11" s="24"/>
      <c r="C11" s="25"/>
      <c r="D11" s="26">
        <v>1</v>
      </c>
      <c r="E11" s="26">
        <v>2</v>
      </c>
      <c r="F11" s="26" t="s">
        <v>13</v>
      </c>
      <c r="G11" s="26">
        <v>4</v>
      </c>
      <c r="H11" s="26">
        <v>5</v>
      </c>
      <c r="I11" s="26" t="s">
        <v>14</v>
      </c>
    </row>
    <row r="12" spans="2:259" x14ac:dyDescent="0.25">
      <c r="B12" s="27" t="s">
        <v>15</v>
      </c>
      <c r="C12" s="28"/>
      <c r="D12" s="29">
        <f t="shared" ref="D12:I12" si="0">SUM(D13:D19)</f>
        <v>28398624</v>
      </c>
      <c r="E12" s="30">
        <f>SUM(E13:E19)</f>
        <v>0</v>
      </c>
      <c r="F12" s="29">
        <f t="shared" si="0"/>
        <v>28398624</v>
      </c>
      <c r="G12" s="29">
        <f>SUM(G13:G19)</f>
        <v>1909430</v>
      </c>
      <c r="H12" s="29">
        <f t="shared" si="0"/>
        <v>1697147</v>
      </c>
      <c r="I12" s="29">
        <f t="shared" si="0"/>
        <v>26489194</v>
      </c>
      <c r="IY12" s="31"/>
    </row>
    <row r="13" spans="2:259" x14ac:dyDescent="0.25">
      <c r="B13" s="32"/>
      <c r="C13" s="33" t="s">
        <v>16</v>
      </c>
      <c r="D13" s="34">
        <v>19921416</v>
      </c>
      <c r="E13" s="35">
        <v>0</v>
      </c>
      <c r="F13" s="34">
        <f>+D13+E13</f>
        <v>19921416</v>
      </c>
      <c r="G13" s="34">
        <v>1578441</v>
      </c>
      <c r="H13" s="34">
        <v>1578440</v>
      </c>
      <c r="I13" s="34">
        <f>+F13-G13</f>
        <v>18342975</v>
      </c>
    </row>
    <row r="14" spans="2:259" x14ac:dyDescent="0.25">
      <c r="B14" s="32"/>
      <c r="C14" s="33" t="s">
        <v>17</v>
      </c>
      <c r="D14" s="34">
        <v>69878</v>
      </c>
      <c r="E14" s="35">
        <v>0</v>
      </c>
      <c r="F14" s="34">
        <f>+D14+E14</f>
        <v>69878</v>
      </c>
      <c r="G14" s="34">
        <v>0</v>
      </c>
      <c r="H14" s="34">
        <v>0</v>
      </c>
      <c r="I14" s="34">
        <f t="shared" ref="I14:I41" si="1">+F14-G14</f>
        <v>69878</v>
      </c>
    </row>
    <row r="15" spans="2:259" x14ac:dyDescent="0.25">
      <c r="B15" s="32"/>
      <c r="C15" s="33" t="s">
        <v>18</v>
      </c>
      <c r="D15" s="34">
        <v>3447685</v>
      </c>
      <c r="E15" s="35">
        <v>0</v>
      </c>
      <c r="F15" s="34">
        <f>+D15+E15</f>
        <v>3447685</v>
      </c>
      <c r="G15" s="34">
        <v>7582</v>
      </c>
      <c r="H15" s="34">
        <v>7582</v>
      </c>
      <c r="I15" s="34">
        <f t="shared" si="1"/>
        <v>3440103</v>
      </c>
    </row>
    <row r="16" spans="2:259" x14ac:dyDescent="0.25">
      <c r="B16" s="32"/>
      <c r="C16" s="33" t="s">
        <v>19</v>
      </c>
      <c r="D16" s="34">
        <v>3326364</v>
      </c>
      <c r="E16" s="35">
        <v>0</v>
      </c>
      <c r="F16" s="34">
        <f>+D16+E16</f>
        <v>3326364</v>
      </c>
      <c r="G16" s="34">
        <v>212282</v>
      </c>
      <c r="H16" s="34">
        <v>0</v>
      </c>
      <c r="I16" s="34">
        <f t="shared" si="1"/>
        <v>3114082</v>
      </c>
    </row>
    <row r="17" spans="2:260" x14ac:dyDescent="0.25">
      <c r="B17" s="32"/>
      <c r="C17" s="33" t="s">
        <v>20</v>
      </c>
      <c r="D17" s="34">
        <v>1029600</v>
      </c>
      <c r="E17" s="35">
        <v>0</v>
      </c>
      <c r="F17" s="34">
        <f>D17+E17</f>
        <v>1029600</v>
      </c>
      <c r="G17" s="34">
        <v>80325</v>
      </c>
      <c r="H17" s="34">
        <v>80325</v>
      </c>
      <c r="I17" s="34">
        <f t="shared" si="1"/>
        <v>949275</v>
      </c>
    </row>
    <row r="18" spans="2:260" x14ac:dyDescent="0.25">
      <c r="B18" s="32"/>
      <c r="C18" s="33" t="s">
        <v>21</v>
      </c>
      <c r="D18" s="34">
        <v>2803</v>
      </c>
      <c r="E18" s="35">
        <v>0</v>
      </c>
      <c r="F18" s="35">
        <f>D18+E18</f>
        <v>2803</v>
      </c>
      <c r="G18" s="35">
        <v>0</v>
      </c>
      <c r="H18" s="35">
        <v>0</v>
      </c>
      <c r="I18" s="34">
        <f t="shared" si="1"/>
        <v>2803</v>
      </c>
    </row>
    <row r="19" spans="2:260" x14ac:dyDescent="0.25">
      <c r="B19" s="32"/>
      <c r="C19" s="33" t="s">
        <v>22</v>
      </c>
      <c r="D19" s="34">
        <v>600878</v>
      </c>
      <c r="E19" s="35">
        <v>0</v>
      </c>
      <c r="F19" s="34">
        <f>D19+E19</f>
        <v>600878</v>
      </c>
      <c r="G19" s="34">
        <v>30800</v>
      </c>
      <c r="H19" s="34">
        <v>30800</v>
      </c>
      <c r="I19" s="34">
        <f t="shared" si="1"/>
        <v>570078</v>
      </c>
    </row>
    <row r="20" spans="2:260" x14ac:dyDescent="0.25">
      <c r="B20" s="27" t="s">
        <v>23</v>
      </c>
      <c r="C20" s="28"/>
      <c r="D20" s="29">
        <f t="shared" ref="D20:I20" si="2">SUM(D21:D29)</f>
        <v>1134669</v>
      </c>
      <c r="E20" s="30">
        <f>SUM(E21:E29)</f>
        <v>0</v>
      </c>
      <c r="F20" s="29">
        <f t="shared" si="2"/>
        <v>1134669</v>
      </c>
      <c r="G20" s="29">
        <f>SUM(G21:G29)</f>
        <v>41871</v>
      </c>
      <c r="H20" s="29">
        <f>SUM(H21:H29)</f>
        <v>30426</v>
      </c>
      <c r="I20" s="29">
        <f t="shared" si="2"/>
        <v>1092798</v>
      </c>
      <c r="IY20" s="31"/>
    </row>
    <row r="21" spans="2:260" x14ac:dyDescent="0.25">
      <c r="B21" s="32"/>
      <c r="C21" s="33" t="s">
        <v>24</v>
      </c>
      <c r="D21" s="34">
        <v>262219</v>
      </c>
      <c r="E21" s="34">
        <v>2000</v>
      </c>
      <c r="F21" s="34">
        <f t="shared" ref="F21:F29" si="3">D21+E21</f>
        <v>264219</v>
      </c>
      <c r="G21" s="34">
        <v>6230</v>
      </c>
      <c r="H21" s="34">
        <v>4954</v>
      </c>
      <c r="I21" s="34">
        <f t="shared" si="1"/>
        <v>257989</v>
      </c>
    </row>
    <row r="22" spans="2:260" x14ac:dyDescent="0.25">
      <c r="B22" s="32"/>
      <c r="C22" s="33" t="s">
        <v>25</v>
      </c>
      <c r="D22" s="34">
        <v>57000</v>
      </c>
      <c r="E22" s="34">
        <v>-3000</v>
      </c>
      <c r="F22" s="34">
        <f>D22+E22</f>
        <v>54000</v>
      </c>
      <c r="G22" s="34">
        <v>3755</v>
      </c>
      <c r="H22" s="34">
        <v>3755</v>
      </c>
      <c r="I22" s="34">
        <f t="shared" si="1"/>
        <v>50245</v>
      </c>
    </row>
    <row r="23" spans="2:260" x14ac:dyDescent="0.25">
      <c r="B23" s="32"/>
      <c r="C23" s="33" t="s">
        <v>26</v>
      </c>
      <c r="D23" s="35">
        <v>0</v>
      </c>
      <c r="E23" s="35">
        <v>0</v>
      </c>
      <c r="F23" s="35">
        <f>D23+E23</f>
        <v>0</v>
      </c>
      <c r="G23" s="35">
        <v>0</v>
      </c>
      <c r="H23" s="35">
        <v>0</v>
      </c>
      <c r="I23" s="35">
        <f t="shared" si="1"/>
        <v>0</v>
      </c>
    </row>
    <row r="24" spans="2:260" x14ac:dyDescent="0.25">
      <c r="B24" s="32"/>
      <c r="C24" s="33" t="s">
        <v>27</v>
      </c>
      <c r="D24" s="34">
        <v>125450</v>
      </c>
      <c r="E24" s="35">
        <v>0</v>
      </c>
      <c r="F24" s="34">
        <f>D24+E24</f>
        <v>125450</v>
      </c>
      <c r="G24" s="34">
        <v>2400</v>
      </c>
      <c r="H24" s="34">
        <v>10</v>
      </c>
      <c r="I24" s="34">
        <f t="shared" si="1"/>
        <v>123050</v>
      </c>
    </row>
    <row r="25" spans="2:260" x14ac:dyDescent="0.25">
      <c r="B25" s="32"/>
      <c r="C25" s="33" t="s">
        <v>28</v>
      </c>
      <c r="D25" s="34">
        <v>2500</v>
      </c>
      <c r="E25" s="35">
        <v>0</v>
      </c>
      <c r="F25" s="34">
        <f t="shared" si="3"/>
        <v>2500</v>
      </c>
      <c r="G25" s="35">
        <v>0</v>
      </c>
      <c r="H25" s="35">
        <v>0</v>
      </c>
      <c r="I25" s="35">
        <f t="shared" si="1"/>
        <v>2500</v>
      </c>
    </row>
    <row r="26" spans="2:260" x14ac:dyDescent="0.25">
      <c r="B26" s="32"/>
      <c r="C26" s="33" t="s">
        <v>29</v>
      </c>
      <c r="D26" s="34">
        <v>170000</v>
      </c>
      <c r="E26" s="35">
        <v>0</v>
      </c>
      <c r="F26" s="34">
        <f t="shared" si="3"/>
        <v>170000</v>
      </c>
      <c r="G26" s="34">
        <v>11167</v>
      </c>
      <c r="H26" s="35">
        <v>9387</v>
      </c>
      <c r="I26" s="35">
        <f t="shared" si="1"/>
        <v>158833</v>
      </c>
    </row>
    <row r="27" spans="2:260" x14ac:dyDescent="0.25">
      <c r="B27" s="32"/>
      <c r="C27" s="33" t="s">
        <v>30</v>
      </c>
      <c r="D27" s="34">
        <v>367000</v>
      </c>
      <c r="E27" s="35">
        <v>0</v>
      </c>
      <c r="F27" s="34">
        <f t="shared" si="3"/>
        <v>367000</v>
      </c>
      <c r="G27" s="35">
        <v>0</v>
      </c>
      <c r="H27" s="35">
        <v>0</v>
      </c>
      <c r="I27" s="35">
        <f t="shared" si="1"/>
        <v>367000</v>
      </c>
    </row>
    <row r="28" spans="2:260" x14ac:dyDescent="0.25">
      <c r="B28" s="32"/>
      <c r="C28" s="33" t="s">
        <v>31</v>
      </c>
      <c r="D28" s="35">
        <v>0</v>
      </c>
      <c r="E28" s="35">
        <v>0</v>
      </c>
      <c r="F28" s="35">
        <f t="shared" si="3"/>
        <v>0</v>
      </c>
      <c r="G28" s="35">
        <v>0</v>
      </c>
      <c r="H28" s="35">
        <v>0</v>
      </c>
      <c r="I28" s="35">
        <f t="shared" si="1"/>
        <v>0</v>
      </c>
    </row>
    <row r="29" spans="2:260" x14ac:dyDescent="0.25">
      <c r="B29" s="32"/>
      <c r="C29" s="33" t="s">
        <v>32</v>
      </c>
      <c r="D29" s="34">
        <v>150500</v>
      </c>
      <c r="E29" s="34">
        <v>1000</v>
      </c>
      <c r="F29" s="34">
        <f t="shared" si="3"/>
        <v>151500</v>
      </c>
      <c r="G29" s="34">
        <v>18319</v>
      </c>
      <c r="H29" s="34">
        <v>12320</v>
      </c>
      <c r="I29" s="34">
        <f t="shared" si="1"/>
        <v>133181</v>
      </c>
    </row>
    <row r="30" spans="2:260" x14ac:dyDescent="0.25">
      <c r="B30" s="27" t="s">
        <v>33</v>
      </c>
      <c r="C30" s="28"/>
      <c r="D30" s="29">
        <f t="shared" ref="D30:I30" si="4">SUM(D31:D39)</f>
        <v>11510953</v>
      </c>
      <c r="E30" s="30">
        <f>SUM(E31:E39)</f>
        <v>0</v>
      </c>
      <c r="F30" s="29">
        <f t="shared" si="4"/>
        <v>11510953</v>
      </c>
      <c r="G30" s="29">
        <f t="shared" si="4"/>
        <v>844251</v>
      </c>
      <c r="H30" s="29">
        <f t="shared" si="4"/>
        <v>386194</v>
      </c>
      <c r="I30" s="29">
        <f t="shared" si="4"/>
        <v>10666702</v>
      </c>
      <c r="IY30" s="31"/>
    </row>
    <row r="31" spans="2:260" x14ac:dyDescent="0.25">
      <c r="B31" s="32"/>
      <c r="C31" s="33" t="s">
        <v>34</v>
      </c>
      <c r="D31" s="34">
        <v>181884</v>
      </c>
      <c r="E31" s="34">
        <v>45650</v>
      </c>
      <c r="F31" s="34">
        <f>D31+E31</f>
        <v>227534</v>
      </c>
      <c r="G31" s="34">
        <v>24560</v>
      </c>
      <c r="H31" s="34">
        <v>16697</v>
      </c>
      <c r="I31" s="36">
        <f t="shared" si="1"/>
        <v>202974</v>
      </c>
      <c r="IY31" s="31"/>
      <c r="IZ31" s="31"/>
    </row>
    <row r="32" spans="2:260" x14ac:dyDescent="0.25">
      <c r="B32" s="32"/>
      <c r="C32" s="33" t="s">
        <v>35</v>
      </c>
      <c r="D32" s="34">
        <v>1280157</v>
      </c>
      <c r="E32" s="35">
        <v>0</v>
      </c>
      <c r="F32" s="34">
        <f t="shared" ref="F32:F39" si="5">D32+E32</f>
        <v>1280157</v>
      </c>
      <c r="G32" s="34">
        <v>56927</v>
      </c>
      <c r="H32" s="34">
        <v>47793</v>
      </c>
      <c r="I32" s="36">
        <f t="shared" si="1"/>
        <v>1223230</v>
      </c>
      <c r="IY32" s="31"/>
      <c r="IZ32" s="31"/>
    </row>
    <row r="33" spans="2:260" x14ac:dyDescent="0.25">
      <c r="B33" s="32"/>
      <c r="C33" s="33" t="s">
        <v>36</v>
      </c>
      <c r="D33" s="34">
        <v>4147526</v>
      </c>
      <c r="E33" s="34">
        <v>50000</v>
      </c>
      <c r="F33" s="34">
        <f>D33+E33</f>
        <v>4197526</v>
      </c>
      <c r="G33" s="34">
        <v>237994</v>
      </c>
      <c r="H33" s="34">
        <v>193744</v>
      </c>
      <c r="I33" s="34">
        <f t="shared" si="1"/>
        <v>3959532</v>
      </c>
      <c r="IY33" s="31"/>
      <c r="IZ33" s="31"/>
    </row>
    <row r="34" spans="2:260" x14ac:dyDescent="0.25">
      <c r="B34" s="32"/>
      <c r="C34" s="33" t="s">
        <v>37</v>
      </c>
      <c r="D34" s="34">
        <v>523555</v>
      </c>
      <c r="E34" s="35">
        <v>0</v>
      </c>
      <c r="F34" s="34">
        <f t="shared" si="5"/>
        <v>523555</v>
      </c>
      <c r="G34" s="34">
        <v>70850</v>
      </c>
      <c r="H34" s="34">
        <v>70850</v>
      </c>
      <c r="I34" s="34">
        <f t="shared" si="1"/>
        <v>452705</v>
      </c>
      <c r="IY34" s="31"/>
      <c r="IZ34" s="31"/>
    </row>
    <row r="35" spans="2:260" x14ac:dyDescent="0.25">
      <c r="B35" s="32"/>
      <c r="C35" s="33" t="s">
        <v>38</v>
      </c>
      <c r="D35" s="34">
        <v>520016</v>
      </c>
      <c r="E35" s="35">
        <v>0</v>
      </c>
      <c r="F35" s="34">
        <f t="shared" si="5"/>
        <v>520016</v>
      </c>
      <c r="G35" s="34">
        <v>20916</v>
      </c>
      <c r="H35" s="34">
        <v>19507</v>
      </c>
      <c r="I35" s="34">
        <f t="shared" si="1"/>
        <v>499100</v>
      </c>
      <c r="IY35" s="31"/>
      <c r="IZ35" s="31"/>
    </row>
    <row r="36" spans="2:260" x14ac:dyDescent="0.25">
      <c r="B36" s="32"/>
      <c r="C36" s="33" t="s">
        <v>39</v>
      </c>
      <c r="D36" s="34">
        <v>2098062</v>
      </c>
      <c r="E36" s="34">
        <v>-95650</v>
      </c>
      <c r="F36" s="34">
        <f t="shared" si="5"/>
        <v>2002412</v>
      </c>
      <c r="G36" s="34">
        <v>260084</v>
      </c>
      <c r="H36" s="34">
        <v>11109</v>
      </c>
      <c r="I36" s="36">
        <f t="shared" si="1"/>
        <v>1742328</v>
      </c>
      <c r="IY36" s="31"/>
      <c r="IZ36" s="31"/>
    </row>
    <row r="37" spans="2:260" x14ac:dyDescent="0.25">
      <c r="B37" s="32"/>
      <c r="C37" s="33" t="s">
        <v>40</v>
      </c>
      <c r="D37" s="34">
        <v>48000</v>
      </c>
      <c r="E37" s="35">
        <v>0</v>
      </c>
      <c r="F37" s="34">
        <f t="shared" si="5"/>
        <v>48000</v>
      </c>
      <c r="G37" s="35">
        <v>0</v>
      </c>
      <c r="H37" s="35">
        <v>0</v>
      </c>
      <c r="I37" s="36">
        <f t="shared" si="1"/>
        <v>48000</v>
      </c>
      <c r="IY37" s="31"/>
      <c r="IZ37" s="31"/>
    </row>
    <row r="38" spans="2:260" x14ac:dyDescent="0.25">
      <c r="B38" s="32"/>
      <c r="C38" s="33" t="s">
        <v>41</v>
      </c>
      <c r="D38" s="34">
        <v>1514640</v>
      </c>
      <c r="E38" s="35">
        <v>0</v>
      </c>
      <c r="F38" s="34">
        <f t="shared" si="5"/>
        <v>1514640</v>
      </c>
      <c r="G38" s="34">
        <v>105034</v>
      </c>
      <c r="H38" s="34">
        <v>26494</v>
      </c>
      <c r="I38" s="34">
        <f t="shared" si="1"/>
        <v>1409606</v>
      </c>
      <c r="IY38" s="31"/>
      <c r="IZ38" s="31"/>
    </row>
    <row r="39" spans="2:260" x14ac:dyDescent="0.25">
      <c r="B39" s="32"/>
      <c r="C39" s="33" t="s">
        <v>42</v>
      </c>
      <c r="D39" s="34">
        <v>1197113</v>
      </c>
      <c r="E39" s="35">
        <v>0</v>
      </c>
      <c r="F39" s="34">
        <f t="shared" si="5"/>
        <v>1197113</v>
      </c>
      <c r="G39" s="34">
        <v>67886</v>
      </c>
      <c r="H39" s="35">
        <v>0</v>
      </c>
      <c r="I39" s="36">
        <f t="shared" si="1"/>
        <v>1129227</v>
      </c>
      <c r="IY39" s="31"/>
      <c r="IZ39" s="31"/>
    </row>
    <row r="40" spans="2:260" x14ac:dyDescent="0.25">
      <c r="B40" s="27" t="s">
        <v>43</v>
      </c>
      <c r="C40" s="28"/>
      <c r="D40" s="30">
        <f t="shared" ref="D40:I40" si="6">SUM(D41:D49)</f>
        <v>0</v>
      </c>
      <c r="E40" s="30">
        <f t="shared" si="6"/>
        <v>0</v>
      </c>
      <c r="F40" s="30">
        <f t="shared" si="6"/>
        <v>0</v>
      </c>
      <c r="G40" s="30">
        <f t="shared" si="6"/>
        <v>0</v>
      </c>
      <c r="H40" s="30">
        <f t="shared" si="6"/>
        <v>0</v>
      </c>
      <c r="I40" s="30">
        <f t="shared" si="6"/>
        <v>0</v>
      </c>
    </row>
    <row r="41" spans="2:260" x14ac:dyDescent="0.25">
      <c r="B41" s="32"/>
      <c r="C41" s="33" t="s">
        <v>44</v>
      </c>
      <c r="D41" s="35">
        <v>0</v>
      </c>
      <c r="E41" s="35">
        <v>0</v>
      </c>
      <c r="F41" s="35">
        <f>D41+E41</f>
        <v>0</v>
      </c>
      <c r="G41" s="35">
        <v>0</v>
      </c>
      <c r="H41" s="35">
        <v>0</v>
      </c>
      <c r="I41" s="35">
        <f t="shared" si="1"/>
        <v>0</v>
      </c>
    </row>
    <row r="42" spans="2:260" x14ac:dyDescent="0.25">
      <c r="B42" s="32"/>
      <c r="C42" s="33" t="s">
        <v>45</v>
      </c>
      <c r="D42" s="35">
        <v>0</v>
      </c>
      <c r="E42" s="35">
        <v>0</v>
      </c>
      <c r="F42" s="35">
        <f t="shared" ref="F42:F49" si="7">D42+E42</f>
        <v>0</v>
      </c>
      <c r="G42" s="35">
        <v>0</v>
      </c>
      <c r="H42" s="35">
        <v>0</v>
      </c>
      <c r="I42" s="35">
        <f t="shared" ref="I42:I49" si="8">F42-G42</f>
        <v>0</v>
      </c>
    </row>
    <row r="43" spans="2:260" x14ac:dyDescent="0.25">
      <c r="B43" s="32"/>
      <c r="C43" s="33" t="s">
        <v>46</v>
      </c>
      <c r="D43" s="35">
        <v>0</v>
      </c>
      <c r="E43" s="35">
        <v>0</v>
      </c>
      <c r="F43" s="35">
        <f t="shared" si="7"/>
        <v>0</v>
      </c>
      <c r="G43" s="35">
        <v>0</v>
      </c>
      <c r="H43" s="35">
        <v>0</v>
      </c>
      <c r="I43" s="35">
        <f t="shared" si="8"/>
        <v>0</v>
      </c>
    </row>
    <row r="44" spans="2:260" x14ac:dyDescent="0.25">
      <c r="B44" s="32"/>
      <c r="C44" s="33" t="s">
        <v>47</v>
      </c>
      <c r="D44" s="35">
        <v>0</v>
      </c>
      <c r="E44" s="35">
        <v>0</v>
      </c>
      <c r="F44" s="35">
        <f t="shared" si="7"/>
        <v>0</v>
      </c>
      <c r="G44" s="35">
        <v>0</v>
      </c>
      <c r="H44" s="35">
        <v>0</v>
      </c>
      <c r="I44" s="35">
        <f t="shared" si="8"/>
        <v>0</v>
      </c>
    </row>
    <row r="45" spans="2:260" x14ac:dyDescent="0.25">
      <c r="B45" s="32"/>
      <c r="C45" s="33" t="s">
        <v>48</v>
      </c>
      <c r="D45" s="35">
        <v>0</v>
      </c>
      <c r="E45" s="35">
        <v>0</v>
      </c>
      <c r="F45" s="35">
        <f t="shared" si="7"/>
        <v>0</v>
      </c>
      <c r="G45" s="35">
        <v>0</v>
      </c>
      <c r="H45" s="35">
        <v>0</v>
      </c>
      <c r="I45" s="35">
        <f t="shared" si="8"/>
        <v>0</v>
      </c>
    </row>
    <row r="46" spans="2:260" x14ac:dyDescent="0.25">
      <c r="B46" s="32"/>
      <c r="C46" s="33" t="s">
        <v>49</v>
      </c>
      <c r="D46" s="35">
        <v>0</v>
      </c>
      <c r="E46" s="35">
        <v>0</v>
      </c>
      <c r="F46" s="35">
        <f t="shared" si="7"/>
        <v>0</v>
      </c>
      <c r="G46" s="35">
        <v>0</v>
      </c>
      <c r="H46" s="35">
        <v>0</v>
      </c>
      <c r="I46" s="35">
        <f t="shared" si="8"/>
        <v>0</v>
      </c>
    </row>
    <row r="47" spans="2:260" x14ac:dyDescent="0.25">
      <c r="B47" s="32"/>
      <c r="C47" s="33" t="s">
        <v>50</v>
      </c>
      <c r="D47" s="35">
        <v>0</v>
      </c>
      <c r="E47" s="35">
        <v>0</v>
      </c>
      <c r="F47" s="35">
        <f t="shared" si="7"/>
        <v>0</v>
      </c>
      <c r="G47" s="35">
        <v>0</v>
      </c>
      <c r="H47" s="35">
        <v>0</v>
      </c>
      <c r="I47" s="35">
        <f t="shared" si="8"/>
        <v>0</v>
      </c>
    </row>
    <row r="48" spans="2:260" x14ac:dyDescent="0.25">
      <c r="B48" s="32"/>
      <c r="C48" s="33" t="s">
        <v>51</v>
      </c>
      <c r="D48" s="35">
        <v>0</v>
      </c>
      <c r="E48" s="35">
        <v>0</v>
      </c>
      <c r="F48" s="35">
        <f t="shared" si="7"/>
        <v>0</v>
      </c>
      <c r="G48" s="35">
        <v>0</v>
      </c>
      <c r="H48" s="35">
        <v>0</v>
      </c>
      <c r="I48" s="35">
        <f t="shared" si="8"/>
        <v>0</v>
      </c>
    </row>
    <row r="49" spans="2:9" x14ac:dyDescent="0.25">
      <c r="B49" s="32"/>
      <c r="C49" s="33" t="s">
        <v>52</v>
      </c>
      <c r="D49" s="35">
        <v>0</v>
      </c>
      <c r="E49" s="35">
        <v>0</v>
      </c>
      <c r="F49" s="35">
        <f t="shared" si="7"/>
        <v>0</v>
      </c>
      <c r="G49" s="35">
        <v>0</v>
      </c>
      <c r="H49" s="35">
        <v>0</v>
      </c>
      <c r="I49" s="35">
        <f t="shared" si="8"/>
        <v>0</v>
      </c>
    </row>
    <row r="50" spans="2:9" x14ac:dyDescent="0.25">
      <c r="B50" s="27" t="s">
        <v>53</v>
      </c>
      <c r="C50" s="28"/>
      <c r="D50" s="29">
        <f t="shared" ref="D50:I50" si="9">SUM(D51:D59)</f>
        <v>319500</v>
      </c>
      <c r="E50" s="30">
        <f t="shared" si="9"/>
        <v>0</v>
      </c>
      <c r="F50" s="29">
        <f t="shared" si="9"/>
        <v>319500</v>
      </c>
      <c r="G50" s="30">
        <f t="shared" si="9"/>
        <v>0</v>
      </c>
      <c r="H50" s="30">
        <f t="shared" si="9"/>
        <v>0</v>
      </c>
      <c r="I50" s="29">
        <f t="shared" si="9"/>
        <v>319500</v>
      </c>
    </row>
    <row r="51" spans="2:9" x14ac:dyDescent="0.25">
      <c r="B51" s="32"/>
      <c r="C51" s="33" t="s">
        <v>54</v>
      </c>
      <c r="D51" s="34">
        <v>319500</v>
      </c>
      <c r="E51" s="35">
        <v>0</v>
      </c>
      <c r="F51" s="34">
        <f>D51+E51</f>
        <v>319500</v>
      </c>
      <c r="G51" s="35">
        <v>0</v>
      </c>
      <c r="H51" s="35">
        <v>0</v>
      </c>
      <c r="I51" s="34">
        <f t="shared" ref="I51" si="10">+F51-G51</f>
        <v>319500</v>
      </c>
    </row>
    <row r="52" spans="2:9" x14ac:dyDescent="0.25">
      <c r="B52" s="32"/>
      <c r="C52" s="33" t="s">
        <v>55</v>
      </c>
      <c r="D52" s="35">
        <v>0</v>
      </c>
      <c r="E52" s="35">
        <v>0</v>
      </c>
      <c r="F52" s="35">
        <f t="shared" ref="F52:F59" si="11">D52+E52</f>
        <v>0</v>
      </c>
      <c r="G52" s="35">
        <v>0</v>
      </c>
      <c r="H52" s="35">
        <v>0</v>
      </c>
      <c r="I52" s="35">
        <f t="shared" ref="I52:I59" si="12">F52-G52</f>
        <v>0</v>
      </c>
    </row>
    <row r="53" spans="2:9" x14ac:dyDescent="0.25">
      <c r="B53" s="32"/>
      <c r="C53" s="33" t="s">
        <v>56</v>
      </c>
      <c r="D53" s="35">
        <v>0</v>
      </c>
      <c r="E53" s="35">
        <v>0</v>
      </c>
      <c r="F53" s="35">
        <f t="shared" si="11"/>
        <v>0</v>
      </c>
      <c r="G53" s="35">
        <v>0</v>
      </c>
      <c r="H53" s="35">
        <v>0</v>
      </c>
      <c r="I53" s="35">
        <f t="shared" si="12"/>
        <v>0</v>
      </c>
    </row>
    <row r="54" spans="2:9" x14ac:dyDescent="0.25">
      <c r="B54" s="32"/>
      <c r="C54" s="33" t="s">
        <v>57</v>
      </c>
      <c r="D54" s="35">
        <v>0</v>
      </c>
      <c r="E54" s="35">
        <v>0</v>
      </c>
      <c r="F54" s="35">
        <f>+D54+E54</f>
        <v>0</v>
      </c>
      <c r="G54" s="35">
        <v>0</v>
      </c>
      <c r="H54" s="35">
        <v>0</v>
      </c>
      <c r="I54" s="35">
        <f>F54-G54</f>
        <v>0</v>
      </c>
    </row>
    <row r="55" spans="2:9" x14ac:dyDescent="0.25">
      <c r="B55" s="32"/>
      <c r="C55" s="33" t="s">
        <v>58</v>
      </c>
      <c r="D55" s="35">
        <v>0</v>
      </c>
      <c r="E55" s="35">
        <v>0</v>
      </c>
      <c r="F55" s="35">
        <f t="shared" si="11"/>
        <v>0</v>
      </c>
      <c r="G55" s="35">
        <v>0</v>
      </c>
      <c r="H55" s="35">
        <v>0</v>
      </c>
      <c r="I55" s="35">
        <f t="shared" si="12"/>
        <v>0</v>
      </c>
    </row>
    <row r="56" spans="2:9" x14ac:dyDescent="0.25">
      <c r="B56" s="32"/>
      <c r="C56" s="33" t="s">
        <v>59</v>
      </c>
      <c r="D56" s="35">
        <v>0</v>
      </c>
      <c r="E56" s="35">
        <v>0</v>
      </c>
      <c r="F56" s="35">
        <f>D56+E56</f>
        <v>0</v>
      </c>
      <c r="G56" s="35">
        <v>0</v>
      </c>
      <c r="H56" s="35">
        <v>0</v>
      </c>
      <c r="I56" s="35">
        <f>F56-G56</f>
        <v>0</v>
      </c>
    </row>
    <row r="57" spans="2:9" x14ac:dyDescent="0.25">
      <c r="B57" s="32"/>
      <c r="C57" s="33" t="s">
        <v>60</v>
      </c>
      <c r="D57" s="35">
        <v>0</v>
      </c>
      <c r="E57" s="35">
        <v>0</v>
      </c>
      <c r="F57" s="35">
        <f t="shared" si="11"/>
        <v>0</v>
      </c>
      <c r="G57" s="35">
        <v>0</v>
      </c>
      <c r="H57" s="35">
        <v>0</v>
      </c>
      <c r="I57" s="35">
        <f t="shared" si="12"/>
        <v>0</v>
      </c>
    </row>
    <row r="58" spans="2:9" x14ac:dyDescent="0.25">
      <c r="B58" s="32"/>
      <c r="C58" s="33" t="s">
        <v>61</v>
      </c>
      <c r="D58" s="35">
        <v>0</v>
      </c>
      <c r="E58" s="35">
        <v>0</v>
      </c>
      <c r="F58" s="35">
        <f t="shared" si="11"/>
        <v>0</v>
      </c>
      <c r="G58" s="35">
        <v>0</v>
      </c>
      <c r="H58" s="35">
        <v>0</v>
      </c>
      <c r="I58" s="35">
        <f t="shared" si="12"/>
        <v>0</v>
      </c>
    </row>
    <row r="59" spans="2:9" x14ac:dyDescent="0.25">
      <c r="B59" s="32"/>
      <c r="C59" s="33" t="s">
        <v>62</v>
      </c>
      <c r="D59" s="35">
        <v>0</v>
      </c>
      <c r="E59" s="35">
        <v>0</v>
      </c>
      <c r="F59" s="34">
        <f t="shared" si="11"/>
        <v>0</v>
      </c>
      <c r="G59" s="35">
        <v>0</v>
      </c>
      <c r="H59" s="35">
        <v>0</v>
      </c>
      <c r="I59" s="35">
        <f t="shared" si="12"/>
        <v>0</v>
      </c>
    </row>
    <row r="60" spans="2:9" x14ac:dyDescent="0.25">
      <c r="B60" s="27" t="s">
        <v>63</v>
      </c>
      <c r="C60" s="28"/>
      <c r="D60" s="30">
        <f t="shared" ref="D60:I60" si="13">SUM(D61:D63)</f>
        <v>0</v>
      </c>
      <c r="E60" s="30">
        <f t="shared" si="13"/>
        <v>0</v>
      </c>
      <c r="F60" s="30">
        <f t="shared" si="13"/>
        <v>0</v>
      </c>
      <c r="G60" s="30">
        <f t="shared" si="13"/>
        <v>0</v>
      </c>
      <c r="H60" s="30">
        <f t="shared" si="13"/>
        <v>0</v>
      </c>
      <c r="I60" s="30">
        <f t="shared" si="13"/>
        <v>0</v>
      </c>
    </row>
    <row r="61" spans="2:9" x14ac:dyDescent="0.25">
      <c r="B61" s="32"/>
      <c r="C61" s="33" t="s">
        <v>64</v>
      </c>
      <c r="D61" s="35">
        <v>0</v>
      </c>
      <c r="E61" s="35">
        <v>0</v>
      </c>
      <c r="F61" s="35">
        <f>D61+E61</f>
        <v>0</v>
      </c>
      <c r="G61" s="35">
        <v>0</v>
      </c>
      <c r="H61" s="35">
        <v>0</v>
      </c>
      <c r="I61" s="35">
        <f>F61-G61</f>
        <v>0</v>
      </c>
    </row>
    <row r="62" spans="2:9" x14ac:dyDescent="0.25">
      <c r="B62" s="32"/>
      <c r="C62" s="33" t="s">
        <v>65</v>
      </c>
      <c r="D62" s="35">
        <v>0</v>
      </c>
      <c r="E62" s="35">
        <v>0</v>
      </c>
      <c r="F62" s="35">
        <f>D62+E62</f>
        <v>0</v>
      </c>
      <c r="G62" s="35">
        <v>0</v>
      </c>
      <c r="H62" s="35">
        <v>0</v>
      </c>
      <c r="I62" s="35">
        <f>F62-G62</f>
        <v>0</v>
      </c>
    </row>
    <row r="63" spans="2:9" x14ac:dyDescent="0.25">
      <c r="B63" s="32"/>
      <c r="C63" s="33" t="s">
        <v>66</v>
      </c>
      <c r="D63" s="35">
        <v>0</v>
      </c>
      <c r="E63" s="35">
        <v>0</v>
      </c>
      <c r="F63" s="35">
        <f>D63+E63</f>
        <v>0</v>
      </c>
      <c r="G63" s="35">
        <v>0</v>
      </c>
      <c r="H63" s="35">
        <v>0</v>
      </c>
      <c r="I63" s="35">
        <f>F63-G63</f>
        <v>0</v>
      </c>
    </row>
    <row r="64" spans="2:9" x14ac:dyDescent="0.25">
      <c r="B64" s="27" t="s">
        <v>67</v>
      </c>
      <c r="C64" s="28"/>
      <c r="D64" s="30">
        <f t="shared" ref="D64:I64" si="14">SUM(D65:D71)</f>
        <v>0</v>
      </c>
      <c r="E64" s="30">
        <f t="shared" si="14"/>
        <v>0</v>
      </c>
      <c r="F64" s="30">
        <f t="shared" si="14"/>
        <v>0</v>
      </c>
      <c r="G64" s="30">
        <f t="shared" si="14"/>
        <v>0</v>
      </c>
      <c r="H64" s="30">
        <f t="shared" si="14"/>
        <v>0</v>
      </c>
      <c r="I64" s="30">
        <f t="shared" si="14"/>
        <v>0</v>
      </c>
    </row>
    <row r="65" spans="2:9" x14ac:dyDescent="0.25">
      <c r="B65" s="32"/>
      <c r="C65" s="33" t="s">
        <v>68</v>
      </c>
      <c r="D65" s="35">
        <v>0</v>
      </c>
      <c r="E65" s="35">
        <v>0</v>
      </c>
      <c r="F65" s="35">
        <f t="shared" ref="F65:F71" si="15">D65+E65</f>
        <v>0</v>
      </c>
      <c r="G65" s="35">
        <v>0</v>
      </c>
      <c r="H65" s="35">
        <v>0</v>
      </c>
      <c r="I65" s="35">
        <f t="shared" ref="I65:I71" si="16">F65-G65</f>
        <v>0</v>
      </c>
    </row>
    <row r="66" spans="2:9" x14ac:dyDescent="0.25">
      <c r="B66" s="32"/>
      <c r="C66" s="33" t="s">
        <v>69</v>
      </c>
      <c r="D66" s="35">
        <v>0</v>
      </c>
      <c r="E66" s="35">
        <v>0</v>
      </c>
      <c r="F66" s="35">
        <f t="shared" si="15"/>
        <v>0</v>
      </c>
      <c r="G66" s="35">
        <v>0</v>
      </c>
      <c r="H66" s="35">
        <v>0</v>
      </c>
      <c r="I66" s="35">
        <f t="shared" si="16"/>
        <v>0</v>
      </c>
    </row>
    <row r="67" spans="2:9" x14ac:dyDescent="0.25">
      <c r="B67" s="32"/>
      <c r="C67" s="33" t="s">
        <v>70</v>
      </c>
      <c r="D67" s="35">
        <v>0</v>
      </c>
      <c r="E67" s="35">
        <v>0</v>
      </c>
      <c r="F67" s="35">
        <f t="shared" si="15"/>
        <v>0</v>
      </c>
      <c r="G67" s="35">
        <v>0</v>
      </c>
      <c r="H67" s="35">
        <v>0</v>
      </c>
      <c r="I67" s="35">
        <f t="shared" si="16"/>
        <v>0</v>
      </c>
    </row>
    <row r="68" spans="2:9" x14ac:dyDescent="0.25">
      <c r="B68" s="32"/>
      <c r="C68" s="33" t="s">
        <v>71</v>
      </c>
      <c r="D68" s="35">
        <v>0</v>
      </c>
      <c r="E68" s="35">
        <v>0</v>
      </c>
      <c r="F68" s="35">
        <f t="shared" si="15"/>
        <v>0</v>
      </c>
      <c r="G68" s="35">
        <v>0</v>
      </c>
      <c r="H68" s="35">
        <v>0</v>
      </c>
      <c r="I68" s="35">
        <f t="shared" si="16"/>
        <v>0</v>
      </c>
    </row>
    <row r="69" spans="2:9" x14ac:dyDescent="0.25">
      <c r="B69" s="32"/>
      <c r="C69" s="33" t="s">
        <v>72</v>
      </c>
      <c r="D69" s="35">
        <v>0</v>
      </c>
      <c r="E69" s="35">
        <v>0</v>
      </c>
      <c r="F69" s="35">
        <f t="shared" si="15"/>
        <v>0</v>
      </c>
      <c r="G69" s="35">
        <v>0</v>
      </c>
      <c r="H69" s="35">
        <v>0</v>
      </c>
      <c r="I69" s="35">
        <f t="shared" si="16"/>
        <v>0</v>
      </c>
    </row>
    <row r="70" spans="2:9" x14ac:dyDescent="0.25">
      <c r="B70" s="32"/>
      <c r="C70" s="33" t="s">
        <v>73</v>
      </c>
      <c r="D70" s="35">
        <v>0</v>
      </c>
      <c r="E70" s="35">
        <v>0</v>
      </c>
      <c r="F70" s="35">
        <f t="shared" si="15"/>
        <v>0</v>
      </c>
      <c r="G70" s="35">
        <v>0</v>
      </c>
      <c r="H70" s="35">
        <v>0</v>
      </c>
      <c r="I70" s="35">
        <f t="shared" si="16"/>
        <v>0</v>
      </c>
    </row>
    <row r="71" spans="2:9" x14ac:dyDescent="0.25">
      <c r="B71" s="32"/>
      <c r="C71" s="33" t="s">
        <v>74</v>
      </c>
      <c r="D71" s="35">
        <v>0</v>
      </c>
      <c r="E71" s="35">
        <v>0</v>
      </c>
      <c r="F71" s="35">
        <f t="shared" si="15"/>
        <v>0</v>
      </c>
      <c r="G71" s="35">
        <v>0</v>
      </c>
      <c r="H71" s="35">
        <v>0</v>
      </c>
      <c r="I71" s="35">
        <f t="shared" si="16"/>
        <v>0</v>
      </c>
    </row>
    <row r="72" spans="2:9" x14ac:dyDescent="0.25">
      <c r="B72" s="27" t="s">
        <v>75</v>
      </c>
      <c r="C72" s="28"/>
      <c r="D72" s="30">
        <f t="shared" ref="D72:I72" si="17">SUM(D73:D75)</f>
        <v>0</v>
      </c>
      <c r="E72" s="30">
        <f t="shared" si="17"/>
        <v>0</v>
      </c>
      <c r="F72" s="30">
        <f t="shared" si="17"/>
        <v>0</v>
      </c>
      <c r="G72" s="30">
        <f t="shared" si="17"/>
        <v>0</v>
      </c>
      <c r="H72" s="30">
        <f t="shared" si="17"/>
        <v>0</v>
      </c>
      <c r="I72" s="30">
        <f t="shared" si="17"/>
        <v>0</v>
      </c>
    </row>
    <row r="73" spans="2:9" x14ac:dyDescent="0.25">
      <c r="B73" s="32"/>
      <c r="C73" s="33" t="s">
        <v>76</v>
      </c>
      <c r="D73" s="35">
        <v>0</v>
      </c>
      <c r="E73" s="35">
        <v>0</v>
      </c>
      <c r="F73" s="35">
        <f>D73+E73</f>
        <v>0</v>
      </c>
      <c r="G73" s="35">
        <v>0</v>
      </c>
      <c r="H73" s="35">
        <v>0</v>
      </c>
      <c r="I73" s="35">
        <f>F73-G73</f>
        <v>0</v>
      </c>
    </row>
    <row r="74" spans="2:9" x14ac:dyDescent="0.25">
      <c r="B74" s="32"/>
      <c r="C74" s="33" t="s">
        <v>77</v>
      </c>
      <c r="D74" s="35">
        <v>0</v>
      </c>
      <c r="E74" s="35">
        <v>0</v>
      </c>
      <c r="F74" s="35">
        <f>D74+E74</f>
        <v>0</v>
      </c>
      <c r="G74" s="35">
        <v>0</v>
      </c>
      <c r="H74" s="35">
        <v>0</v>
      </c>
      <c r="I74" s="35">
        <f>F74-G74</f>
        <v>0</v>
      </c>
    </row>
    <row r="75" spans="2:9" x14ac:dyDescent="0.25">
      <c r="B75" s="32"/>
      <c r="C75" s="33" t="s">
        <v>78</v>
      </c>
      <c r="D75" s="35">
        <v>0</v>
      </c>
      <c r="E75" s="35">
        <v>0</v>
      </c>
      <c r="F75" s="35">
        <f>D75+E75</f>
        <v>0</v>
      </c>
      <c r="G75" s="35">
        <v>0</v>
      </c>
      <c r="H75" s="35">
        <v>0</v>
      </c>
      <c r="I75" s="35">
        <f>F75-G75</f>
        <v>0</v>
      </c>
    </row>
    <row r="76" spans="2:9" x14ac:dyDescent="0.25">
      <c r="B76" s="27" t="s">
        <v>79</v>
      </c>
      <c r="C76" s="28"/>
      <c r="D76" s="30">
        <f t="shared" ref="D76:I76" si="18">SUM(D77:D83)</f>
        <v>0</v>
      </c>
      <c r="E76" s="30">
        <f t="shared" si="18"/>
        <v>0</v>
      </c>
      <c r="F76" s="30">
        <f t="shared" si="18"/>
        <v>0</v>
      </c>
      <c r="G76" s="30">
        <f t="shared" si="18"/>
        <v>0</v>
      </c>
      <c r="H76" s="30">
        <f t="shared" si="18"/>
        <v>0</v>
      </c>
      <c r="I76" s="30">
        <f t="shared" si="18"/>
        <v>0</v>
      </c>
    </row>
    <row r="77" spans="2:9" x14ac:dyDescent="0.25">
      <c r="B77" s="32"/>
      <c r="C77" s="33" t="s">
        <v>80</v>
      </c>
      <c r="D77" s="35">
        <v>0</v>
      </c>
      <c r="E77" s="35">
        <v>0</v>
      </c>
      <c r="F77" s="35">
        <f t="shared" ref="F77:F83" si="19">D77+E77</f>
        <v>0</v>
      </c>
      <c r="G77" s="35">
        <v>0</v>
      </c>
      <c r="H77" s="35">
        <v>0</v>
      </c>
      <c r="I77" s="35">
        <f t="shared" ref="I77:I83" si="20">F77-G77</f>
        <v>0</v>
      </c>
    </row>
    <row r="78" spans="2:9" x14ac:dyDescent="0.25">
      <c r="B78" s="32"/>
      <c r="C78" s="33" t="s">
        <v>81</v>
      </c>
      <c r="D78" s="35">
        <v>0</v>
      </c>
      <c r="E78" s="35">
        <v>0</v>
      </c>
      <c r="F78" s="35">
        <f t="shared" si="19"/>
        <v>0</v>
      </c>
      <c r="G78" s="35">
        <v>0</v>
      </c>
      <c r="H78" s="35">
        <v>0</v>
      </c>
      <c r="I78" s="35">
        <f t="shared" si="20"/>
        <v>0</v>
      </c>
    </row>
    <row r="79" spans="2:9" x14ac:dyDescent="0.25">
      <c r="B79" s="32"/>
      <c r="C79" s="33" t="s">
        <v>82</v>
      </c>
      <c r="D79" s="35">
        <v>0</v>
      </c>
      <c r="E79" s="35">
        <v>0</v>
      </c>
      <c r="F79" s="35">
        <f t="shared" si="19"/>
        <v>0</v>
      </c>
      <c r="G79" s="35">
        <v>0</v>
      </c>
      <c r="H79" s="35">
        <v>0</v>
      </c>
      <c r="I79" s="35">
        <f t="shared" si="20"/>
        <v>0</v>
      </c>
    </row>
    <row r="80" spans="2:9" x14ac:dyDescent="0.25">
      <c r="B80" s="32"/>
      <c r="C80" s="33" t="s">
        <v>83</v>
      </c>
      <c r="D80" s="35">
        <v>0</v>
      </c>
      <c r="E80" s="35">
        <v>0</v>
      </c>
      <c r="F80" s="35">
        <f t="shared" si="19"/>
        <v>0</v>
      </c>
      <c r="G80" s="35">
        <v>0</v>
      </c>
      <c r="H80" s="35">
        <v>0</v>
      </c>
      <c r="I80" s="35">
        <f t="shared" si="20"/>
        <v>0</v>
      </c>
    </row>
    <row r="81" spans="2:9" x14ac:dyDescent="0.25">
      <c r="B81" s="32"/>
      <c r="C81" s="33" t="s">
        <v>84</v>
      </c>
      <c r="D81" s="35">
        <v>0</v>
      </c>
      <c r="E81" s="35">
        <v>0</v>
      </c>
      <c r="F81" s="35">
        <f t="shared" si="19"/>
        <v>0</v>
      </c>
      <c r="G81" s="35">
        <v>0</v>
      </c>
      <c r="H81" s="35">
        <v>0</v>
      </c>
      <c r="I81" s="35">
        <f t="shared" si="20"/>
        <v>0</v>
      </c>
    </row>
    <row r="82" spans="2:9" x14ac:dyDescent="0.25">
      <c r="B82" s="32"/>
      <c r="C82" s="33" t="s">
        <v>85</v>
      </c>
      <c r="D82" s="35">
        <v>0</v>
      </c>
      <c r="E82" s="35">
        <v>0</v>
      </c>
      <c r="F82" s="35">
        <f t="shared" si="19"/>
        <v>0</v>
      </c>
      <c r="G82" s="35">
        <v>0</v>
      </c>
      <c r="H82" s="35">
        <v>0</v>
      </c>
      <c r="I82" s="35">
        <f t="shared" si="20"/>
        <v>0</v>
      </c>
    </row>
    <row r="83" spans="2:9" x14ac:dyDescent="0.25">
      <c r="B83" s="32"/>
      <c r="C83" s="33" t="s">
        <v>86</v>
      </c>
      <c r="D83" s="37">
        <v>0</v>
      </c>
      <c r="E83" s="37">
        <v>0</v>
      </c>
      <c r="F83" s="37">
        <f t="shared" si="19"/>
        <v>0</v>
      </c>
      <c r="G83" s="37">
        <v>0</v>
      </c>
      <c r="H83" s="37">
        <v>0</v>
      </c>
      <c r="I83" s="37">
        <f t="shared" si="20"/>
        <v>0</v>
      </c>
    </row>
    <row r="84" spans="2:9" ht="24.75" customHeight="1" x14ac:dyDescent="0.25">
      <c r="B84" s="38"/>
      <c r="C84" s="39" t="s">
        <v>87</v>
      </c>
      <c r="D84" s="40">
        <f t="shared" ref="D84:I84" si="21">D12+D20+D30+D40+D50+D60+D64+D72+D76</f>
        <v>41363746</v>
      </c>
      <c r="E84" s="41">
        <f t="shared" si="21"/>
        <v>0</v>
      </c>
      <c r="F84" s="40">
        <f t="shared" si="21"/>
        <v>41363746</v>
      </c>
      <c r="G84" s="40">
        <f t="shared" si="21"/>
        <v>2795552</v>
      </c>
      <c r="H84" s="40">
        <f t="shared" si="21"/>
        <v>2113767</v>
      </c>
      <c r="I84" s="40">
        <f t="shared" si="21"/>
        <v>38568194</v>
      </c>
    </row>
    <row r="86" spans="2:9" hidden="1" x14ac:dyDescent="0.25"/>
    <row r="87" spans="2:9" x14ac:dyDescent="0.25">
      <c r="B87" s="42" t="s">
        <v>88</v>
      </c>
      <c r="C87" s="43"/>
      <c r="F87" s="42" t="s">
        <v>89</v>
      </c>
      <c r="G87" s="43"/>
      <c r="H87" s="43"/>
      <c r="I87" s="43"/>
    </row>
    <row r="88" spans="2:9" x14ac:dyDescent="0.25">
      <c r="G88" s="31"/>
    </row>
    <row r="89" spans="2:9" hidden="1" x14ac:dyDescent="0.25"/>
    <row r="93" spans="2:9" x14ac:dyDescent="0.25">
      <c r="B93" s="44"/>
      <c r="C93" s="44"/>
      <c r="F93" s="45"/>
      <c r="G93" s="45"/>
      <c r="H93" s="45"/>
      <c r="I93" s="45"/>
    </row>
    <row r="94" spans="2:9" x14ac:dyDescent="0.25">
      <c r="B94" s="46" t="s">
        <v>90</v>
      </c>
      <c r="C94" s="45"/>
      <c r="F94" s="42" t="s">
        <v>91</v>
      </c>
      <c r="G94" s="43"/>
      <c r="H94" s="43"/>
      <c r="I94" s="43"/>
    </row>
    <row r="95" spans="2:9" x14ac:dyDescent="0.25">
      <c r="B95" s="42" t="s">
        <v>92</v>
      </c>
      <c r="C95" s="43"/>
      <c r="F95" s="42" t="s">
        <v>93</v>
      </c>
      <c r="G95" s="43"/>
      <c r="H95" s="43"/>
      <c r="I95" s="43"/>
    </row>
    <row r="97" spans="4:7" hidden="1" x14ac:dyDescent="0.25"/>
    <row r="99" spans="4:7" x14ac:dyDescent="0.25">
      <c r="D99" s="47" t="s">
        <v>94</v>
      </c>
      <c r="E99" s="48"/>
      <c r="F99" s="48"/>
      <c r="G99" s="48"/>
    </row>
    <row r="103" spans="4:7" hidden="1" x14ac:dyDescent="0.25"/>
    <row r="104" spans="4:7" hidden="1" x14ac:dyDescent="0.25"/>
    <row r="105" spans="4:7" x14ac:dyDescent="0.25">
      <c r="D105" s="45"/>
      <c r="E105" s="45"/>
      <c r="F105" s="45"/>
      <c r="G105" s="45"/>
    </row>
    <row r="106" spans="4:7" x14ac:dyDescent="0.25">
      <c r="D106" s="47" t="s">
        <v>95</v>
      </c>
      <c r="E106" s="48"/>
      <c r="F106" s="48"/>
      <c r="G106" s="48"/>
    </row>
    <row r="107" spans="4:7" x14ac:dyDescent="0.25">
      <c r="D107" s="47" t="s">
        <v>96</v>
      </c>
      <c r="E107" s="48"/>
      <c r="F107" s="48"/>
      <c r="G107" s="48"/>
    </row>
  </sheetData>
  <mergeCells count="28">
    <mergeCell ref="D106:G106"/>
    <mergeCell ref="D107:G107"/>
    <mergeCell ref="B94:C94"/>
    <mergeCell ref="F94:I94"/>
    <mergeCell ref="B95:C95"/>
    <mergeCell ref="F95:I95"/>
    <mergeCell ref="D99:G99"/>
    <mergeCell ref="D105:G105"/>
    <mergeCell ref="B64:C64"/>
    <mergeCell ref="B72:C72"/>
    <mergeCell ref="B76:C76"/>
    <mergeCell ref="B87:C87"/>
    <mergeCell ref="F87:I87"/>
    <mergeCell ref="F93:I93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3" right="0.16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por Obj del Gto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2020-07-06T21:11:58Z</dcterms:created>
  <dcterms:modified xsi:type="dcterms:W3CDTF">2020-07-06T21:12:25Z</dcterms:modified>
</cp:coreProperties>
</file>