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715" windowHeight="10305"/>
  </bookViews>
  <sheets>
    <sheet name="ANÁLITICO DE INGRESOS" sheetId="1" r:id="rId1"/>
  </sheets>
  <calcPr calcId="144525"/>
</workbook>
</file>

<file path=xl/calcChain.xml><?xml version="1.0" encoding="utf-8"?>
<calcChain xmlns="http://schemas.openxmlformats.org/spreadsheetml/2006/main">
  <c r="F42" i="1" l="1"/>
  <c r="F67" i="1" s="1"/>
  <c r="E42" i="1"/>
  <c r="E67" i="1" s="1"/>
  <c r="C42" i="1"/>
  <c r="C67" i="1" s="1"/>
  <c r="B42" i="1"/>
  <c r="B67" i="1" s="1"/>
  <c r="G36" i="1"/>
  <c r="G42" i="1" s="1"/>
  <c r="D36" i="1"/>
  <c r="D42" i="1" s="1"/>
  <c r="D67" i="1" s="1"/>
  <c r="G17" i="1"/>
  <c r="D17" i="1"/>
  <c r="G15" i="1"/>
  <c r="D15" i="1"/>
  <c r="G9" i="1"/>
  <c r="F9" i="1"/>
  <c r="E9" i="1"/>
  <c r="D9" i="1"/>
  <c r="C9" i="1"/>
  <c r="B9" i="1"/>
  <c r="G67" i="1" l="1"/>
</calcChain>
</file>

<file path=xl/sharedStrings.xml><?xml version="1.0" encoding="utf-8"?>
<sst xmlns="http://schemas.openxmlformats.org/spreadsheetml/2006/main" count="79" uniqueCount="79">
  <si>
    <t>ENTE PÚBLICO: FIDEICOMISO GARANTE DE LA ORQUESTA SINFÓNICA DE YUCATÁN</t>
  </si>
  <si>
    <t>Estado Analítico de Ingresos Detallado - LDF</t>
  </si>
  <si>
    <t>01 DE ENERO AL 31 DE DICIEMBRE DE 2020</t>
  </si>
  <si>
    <t>(PESOS)</t>
  </si>
  <si>
    <t>Ingreso</t>
  </si>
  <si>
    <t>Diferencia (e)</t>
  </si>
  <si>
    <t>Concepto</t>
  </si>
  <si>
    <t>Estimado (d)</t>
  </si>
  <si>
    <t>Ampliaciones/</t>
  </si>
  <si>
    <t>Modificado</t>
  </si>
  <si>
    <t>Devengado</t>
  </si>
  <si>
    <t>Recaudado</t>
  </si>
  <si>
    <t>(c)</t>
  </si>
  <si>
    <t>(Reducciones)</t>
  </si>
  <si>
    <t>Ingresos de Libre Disposición</t>
  </si>
  <si>
    <t xml:space="preserve">        A. Impuestos</t>
  </si>
  <si>
    <t xml:space="preserve">        B. Cuotas y Aportaciones de Seguridad Social</t>
  </si>
  <si>
    <t xml:space="preserve">        C. Contribuciones de Mejoras</t>
  </si>
  <si>
    <t xml:space="preserve">        D. Derechos</t>
  </si>
  <si>
    <t xml:space="preserve">        E. Productos</t>
  </si>
  <si>
    <t xml:space="preserve">        F. Aprovechamientos</t>
  </si>
  <si>
    <t xml:space="preserve">        G. Ingresos por Ventas de Bienes y Servicios</t>
  </si>
  <si>
    <t xml:space="preserve">        H. Participaciones (H=h1+h2+h3+h4+h5+h6+h7+h8+h9+h10+h11)</t>
  </si>
  <si>
    <t xml:space="preserve">            h1) Fondo General de Participaciones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</si>
  <si>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</si>
  <si>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</si>
  <si>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</si>
  <si>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</si>
  <si>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</si>
  <si>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</si>
  <si>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</si>
  <si>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</si>
  <si>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</si>
  <si>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</si>
  <si>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   I. Incentivos Derivados de la Colaboración Fiscal (I=i1+i2+i3+i4+i5)</t>
  </si>
  <si>
    <t xml:space="preserve">            i1) Tenencia o Uso de Vehículos</t>
  </si>
  <si>
    <t xml:space="preserve">            i2) Fondo de Compensación ISAN</t>
  </si>
  <si>
    <t xml:space="preserve">            i3) Impuesto Sobre Automóviles Nuevos</t>
  </si>
  <si>
    <t xml:space="preserve">            i4) Fondo de Compensación de Repecos-Intermedios</t>
  </si>
  <si>
    <t xml:space="preserve">            i5) Otros Incentivos Económicos</t>
  </si>
  <si>
    <t xml:space="preserve">        J. Transferencias</t>
  </si>
  <si>
    <t xml:space="preserve">        K. Convenios</t>
  </si>
  <si>
    <t xml:space="preserve">            k1) Otros Convenios y Subsidios</t>
  </si>
  <si>
    <t xml:space="preserve">        L. Otros Ingresos de Libre Disposición (L=l1+l2)</t>
  </si>
  <si>
    <t xml:space="preserve">            l1) Participaciones en Ingresos Locales</t>
  </si>
  <si>
    <t xml:space="preserve">            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</si>
  <si>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</si>
  <si>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</si>
  <si>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</si>
  <si>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 xml:space="preserve">        A. Aportaciones (A=a1+a2+a3+a4+a5+a6+a7+a8)</t>
  </si>
  <si>
    <t xml:space="preserve">            a1) Fondo de Aportaciones para la Nómina Educativa y Gasto Operativo</t>
  </si>
  <si>
    <t xml:space="preserve">            a2) Fondo de Aportaciones para los Servicios de Salud</t>
  </si>
  <si>
    <t xml:space="preserve">            a3) Fondo de Aportaciones para la Infraestructura Social</t>
  </si>
  <si>
    <t xml:space="preserve">            a4) Fondo de Aportaciones para el Fortalecimiento de los Municipios y de las Demarcaciones Territoriales del Distrito Federal</t>
  </si>
  <si>
    <t xml:space="preserve">            a5) Fondo de Aportaciones Múltiples</t>
  </si>
  <si>
    <t xml:space="preserve">            a6) Fondo de Aportaciones para la Educación Tecnológica y de Adultos</t>
  </si>
  <si>
    <t xml:space="preserve">            a7) Fondo de Aportaciones para la Seguridad Pública de los Estados y del Distrito Federal</t>
  </si>
  <si>
    <t xml:space="preserve">            a8) Fondo de Aportaciones para el Fortalecimiento de las Entidades Federativas</t>
  </si>
  <si>
    <t xml:space="preserve">        B. Convenios (B=b1+b2+b3+b4)</t>
  </si>
  <si>
    <t xml:space="preserve">            b1) Convenios de Protección Social en Salud</t>
  </si>
  <si>
    <t xml:space="preserve">            b2) Convenios de Descentralización</t>
  </si>
  <si>
    <t xml:space="preserve">            b3) Convenios de Reasignación</t>
  </si>
  <si>
    <t xml:space="preserve">            b4) Otros Convenios y Subsidios</t>
  </si>
  <si>
    <t xml:space="preserve">        C. Fondos Distintos de Aportaciones (C=c1+c2)</t>
  </si>
  <si>
    <t xml:space="preserve">            c1) Fondo para Entidades Federativas y Municipios Productores de Hidrocarburos</t>
  </si>
  <si>
    <t xml:space="preserve">            c2) Fondo Minero</t>
  </si>
  <si>
    <t xml:space="preserve">        D. Transferencias, Subsidios y Subvenciones, y Pensiones y Jubilaciones</t>
  </si>
  <si>
    <t xml:space="preserve">        E. Otras Transferencias Federales Etiquetadas</t>
  </si>
  <si>
    <t>II. Total de Transferencias Federales Etiquetadas (II = A + B + C + D + E)</t>
  </si>
  <si>
    <t>III. Ingresos Derivados de Financiamientos (III = A)</t>
  </si>
  <si>
    <t xml:space="preserve">        A. Ingresos Derivados de Financiamientos</t>
  </si>
  <si>
    <t>IV. Total de Ingresos (IV = I + II + III)</t>
  </si>
  <si>
    <t xml:space="preserve">        Datos Informativos</t>
  </si>
  <si>
    <t xml:space="preserve">        1. Ingresos Derivados de Financiamientos con Fuente de Pago de Ingresos de Libre Disposición</t>
  </si>
  <si>
    <t xml:space="preserve">        2. Ingresos Derivados de Financiamientos con Fuente de Pago de Transferencias Federales Etiquetadas</t>
  </si>
  <si>
    <t xml:space="preserve">        3. Ingresos Derivados de Financiamientos (3 = 1 + 2)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</si>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</sst>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184785</xdr:rowOff>
    </xdr:from>
    <xdr:to>
      <xdr:col>0</xdr:col>
      <xdr:colOff>3221306</xdr:colOff>
      <xdr:row>78</xdr:row>
      <xdr:rowOff>184785</xdr:rowOff>
    </xdr:to>
    <xdr:cxnSp macro="">
      <xdr:nvCxnSpPr>
        <xdr:cNvPr id="2" name="1 Conector recto"/>
        <xdr:cNvCxnSpPr/>
      </xdr:nvCxnSpPr>
      <xdr:spPr>
        <a:xfrm>
          <a:off x="0" y="16415385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4221480</xdr:colOff>
      <xdr:row>78</xdr:row>
      <xdr:rowOff>167640</xdr:rowOff>
    </xdr:from>
    <xdr:to>
      <xdr:col>2</xdr:col>
      <xdr:colOff>1226659</xdr:colOff>
      <xdr:row>78</xdr:row>
      <xdr:rowOff>167640</xdr:rowOff>
    </xdr:to>
    <xdr:cxnSp macro="">
      <xdr:nvCxnSpPr>
        <xdr:cNvPr id="3" name="2 Conector recto"/>
        <xdr:cNvCxnSpPr/>
      </xdr:nvCxnSpPr>
      <xdr:spPr>
        <a:xfrm>
          <a:off x="4221480" y="16398240"/>
          <a:ext cx="2815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310515</xdr:colOff>
      <xdr:row>78</xdr:row>
      <xdr:rowOff>184785</xdr:rowOff>
    </xdr:from>
    <xdr:to>
      <xdr:col>6</xdr:col>
      <xdr:colOff>596265</xdr:colOff>
      <xdr:row>78</xdr:row>
      <xdr:rowOff>184785</xdr:rowOff>
    </xdr:to>
    <xdr:cxnSp macro="">
      <xdr:nvCxnSpPr>
        <xdr:cNvPr id="4" name="3 Conector recto"/>
        <xdr:cNvCxnSpPr/>
      </xdr:nvCxnSpPr>
      <xdr:spPr>
        <a:xfrm>
          <a:off x="8568690" y="16415385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tabSelected="1" zoomScale="90" zoomScaleNormal="90" workbookViewId="0">
      <selection activeCell="E21" sqref="E21"/>
    </sheetView>
  </sheetViews>
  <sheetFormatPr baseColWidth="10" defaultRowHeight="15" x14ac:dyDescent="0.25"/>
  <cols>
    <col min="1" max="1" width="70.7109375" customWidth="1"/>
    <col min="2" max="2" width="16.42578125" customWidth="1"/>
    <col min="3" max="3" width="18.42578125" customWidth="1"/>
    <col min="4" max="4" width="18.28515625" customWidth="1"/>
    <col min="5" max="6" width="17.42578125" customWidth="1"/>
    <col min="7" max="7" width="15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ht="15.75" thickBot="1" x14ac:dyDescent="0.3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7"/>
      <c r="B5" s="8" t="s">
        <v>4</v>
      </c>
      <c r="C5" s="9"/>
      <c r="D5" s="9"/>
      <c r="E5" s="9"/>
      <c r="F5" s="10"/>
      <c r="G5" s="11" t="s">
        <v>5</v>
      </c>
    </row>
    <row r="6" spans="1:7" x14ac:dyDescent="0.25">
      <c r="A6" s="12" t="s">
        <v>6</v>
      </c>
      <c r="B6" s="11" t="s">
        <v>7</v>
      </c>
      <c r="C6" s="7" t="s">
        <v>8</v>
      </c>
      <c r="D6" s="11" t="s">
        <v>9</v>
      </c>
      <c r="E6" s="11" t="s">
        <v>10</v>
      </c>
      <c r="F6" s="11" t="s">
        <v>11</v>
      </c>
      <c r="G6" s="13"/>
    </row>
    <row r="7" spans="1:7" ht="15.75" thickBot="1" x14ac:dyDescent="0.3">
      <c r="A7" s="14" t="s">
        <v>12</v>
      </c>
      <c r="B7" s="15"/>
      <c r="C7" s="14" t="s">
        <v>13</v>
      </c>
      <c r="D7" s="15"/>
      <c r="E7" s="15"/>
      <c r="F7" s="15"/>
      <c r="G7" s="15"/>
    </row>
    <row r="8" spans="1:7" x14ac:dyDescent="0.25">
      <c r="A8" s="16"/>
      <c r="B8" s="16"/>
      <c r="C8" s="16"/>
      <c r="D8" s="16"/>
      <c r="E8" s="16"/>
      <c r="F8" s="16"/>
      <c r="G8" s="16"/>
    </row>
    <row r="9" spans="1:7" x14ac:dyDescent="0.25">
      <c r="A9" s="17" t="s">
        <v>14</v>
      </c>
      <c r="B9" s="18">
        <f t="shared" ref="B9:G9" si="0">+B17</f>
        <v>13300000</v>
      </c>
      <c r="C9" s="18">
        <f>+C17+C15</f>
        <v>0</v>
      </c>
      <c r="D9" s="18">
        <f t="shared" si="0"/>
        <v>13146171</v>
      </c>
      <c r="E9" s="18">
        <f t="shared" si="0"/>
        <v>5610063</v>
      </c>
      <c r="F9" s="18">
        <f t="shared" si="0"/>
        <v>5610063</v>
      </c>
      <c r="G9" s="18">
        <f t="shared" si="0"/>
        <v>-7689937</v>
      </c>
    </row>
    <row r="10" spans="1:7" x14ac:dyDescent="0.25">
      <c r="A10" s="19"/>
      <c r="B10" s="20"/>
      <c r="C10" s="20"/>
      <c r="D10" s="20"/>
      <c r="E10" s="20"/>
      <c r="F10" s="20"/>
      <c r="G10" s="20"/>
    </row>
    <row r="11" spans="1:7" x14ac:dyDescent="0.25">
      <c r="A11" s="19" t="s">
        <v>15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19" t="s">
        <v>16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19</v>
      </c>
      <c r="B15" s="20">
        <v>0</v>
      </c>
      <c r="C15" s="20">
        <v>153829</v>
      </c>
      <c r="D15" s="20">
        <f>+B15+C15</f>
        <v>153829</v>
      </c>
      <c r="E15" s="20">
        <v>153829</v>
      </c>
      <c r="F15" s="20">
        <v>153829</v>
      </c>
      <c r="G15" s="20">
        <f>+F15-B15</f>
        <v>153829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13300000</v>
      </c>
      <c r="C17" s="20">
        <v>-153829</v>
      </c>
      <c r="D17" s="20">
        <f>+B17+C17</f>
        <v>13146171</v>
      </c>
      <c r="E17" s="20">
        <v>5610063</v>
      </c>
      <c r="F17" s="20">
        <v>5610063</v>
      </c>
      <c r="G17" s="20">
        <f>+F17-B17</f>
        <v>-7689937</v>
      </c>
    </row>
    <row r="18" spans="1:7" x14ac:dyDescent="0.25">
      <c r="A18" s="17" t="s">
        <v>22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29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9" t="s">
        <v>30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31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30" x14ac:dyDescent="0.25">
      <c r="A29" s="19" t="s">
        <v>33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5">
      <c r="A30" s="17" t="s">
        <v>34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5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9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5">
      <c r="A35" s="19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9" t="s">
        <v>40</v>
      </c>
      <c r="B36" s="20">
        <v>28063746</v>
      </c>
      <c r="C36" s="20">
        <v>3000000</v>
      </c>
      <c r="D36" s="20">
        <f>+B36+C36</f>
        <v>31063746</v>
      </c>
      <c r="E36" s="20">
        <v>31063746</v>
      </c>
      <c r="F36" s="20">
        <v>28063746</v>
      </c>
      <c r="G36" s="20">
        <f>+F36-B36</f>
        <v>0</v>
      </c>
    </row>
    <row r="37" spans="1:7" x14ac:dyDescent="0.25">
      <c r="A37" s="17" t="s">
        <v>41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5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5">
      <c r="A39" s="17" t="s">
        <v>43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7" t="s">
        <v>46</v>
      </c>
      <c r="B42" s="18">
        <f>+B36+B17</f>
        <v>41363746</v>
      </c>
      <c r="C42" s="18">
        <f>+C36+C17+C15</f>
        <v>3000000</v>
      </c>
      <c r="D42" s="18">
        <f>+D36+D17+D15</f>
        <v>44363746</v>
      </c>
      <c r="E42" s="18">
        <f>+E36+E17+E15</f>
        <v>36827638</v>
      </c>
      <c r="F42" s="18">
        <f>+F36+F17+F15</f>
        <v>33827638</v>
      </c>
      <c r="G42" s="18">
        <f>+G36+G17+G15</f>
        <v>-7536108</v>
      </c>
    </row>
    <row r="43" spans="1:7" x14ac:dyDescent="0.25">
      <c r="A43" s="17" t="s">
        <v>47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</row>
    <row r="44" spans="1:7" x14ac:dyDescent="0.25">
      <c r="A44" s="17" t="s">
        <v>48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</row>
    <row r="45" spans="1:7" x14ac:dyDescent="0.25">
      <c r="A45" s="17" t="s">
        <v>49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25">
      <c r="A46" s="19" t="s">
        <v>50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7" x14ac:dyDescent="0.25">
      <c r="A47" s="19" t="s">
        <v>51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</row>
    <row r="48" spans="1:7" x14ac:dyDescent="0.25">
      <c r="A48" s="19" t="s">
        <v>52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ht="30" x14ac:dyDescent="0.25">
      <c r="A49" s="19" t="s">
        <v>53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54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55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ht="30" x14ac:dyDescent="0.25">
      <c r="A52" s="19" t="s">
        <v>56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ht="30" x14ac:dyDescent="0.25">
      <c r="A53" s="19" t="s">
        <v>57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7" t="s">
        <v>58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</row>
    <row r="55" spans="1:7" x14ac:dyDescent="0.25">
      <c r="A55" s="19" t="s">
        <v>59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9" t="s">
        <v>60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</row>
    <row r="57" spans="1:7" x14ac:dyDescent="0.25">
      <c r="A57" s="19" t="s">
        <v>61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62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7" t="s">
        <v>63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</row>
    <row r="60" spans="1:7" ht="30" x14ac:dyDescent="0.25">
      <c r="A60" s="19" t="s">
        <v>64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x14ac:dyDescent="0.25">
      <c r="A61" s="19" t="s">
        <v>65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66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67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68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7" t="s">
        <v>69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</row>
    <row r="66" spans="1:7" x14ac:dyDescent="0.25">
      <c r="A66" s="19" t="s">
        <v>70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7" t="s">
        <v>71</v>
      </c>
      <c r="B67" s="18">
        <f>+B42</f>
        <v>41363746</v>
      </c>
      <c r="C67" s="18">
        <f>+C42</f>
        <v>3000000</v>
      </c>
      <c r="D67" s="18">
        <f>+D42</f>
        <v>44363746</v>
      </c>
      <c r="E67" s="18">
        <f>+E42</f>
        <v>36827638</v>
      </c>
      <c r="F67" s="18">
        <f>+F42</f>
        <v>33827638</v>
      </c>
      <c r="G67" s="18">
        <f>+F67-B67</f>
        <v>-7536108</v>
      </c>
    </row>
    <row r="68" spans="1:7" x14ac:dyDescent="0.25">
      <c r="A68" s="17" t="s">
        <v>72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spans="1:7" ht="30" x14ac:dyDescent="0.25">
      <c r="A69" s="19" t="s">
        <v>73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ht="30" x14ac:dyDescent="0.25">
      <c r="A70" s="19" t="s">
        <v>74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7" t="s">
        <v>75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</row>
    <row r="72" spans="1:7" ht="15.75" thickBot="1" x14ac:dyDescent="0.3">
      <c r="A72" s="21"/>
      <c r="B72" s="22"/>
      <c r="C72" s="22"/>
      <c r="D72" s="22"/>
      <c r="E72" s="22"/>
      <c r="F72" s="22"/>
      <c r="G72" s="22"/>
    </row>
    <row r="75" spans="1:7" x14ac:dyDescent="0.25">
      <c r="A75" s="23" t="s">
        <v>76</v>
      </c>
    </row>
    <row r="76" spans="1:7" x14ac:dyDescent="0.25">
      <c r="A76" s="23"/>
    </row>
    <row r="77" spans="1:7" x14ac:dyDescent="0.25">
      <c r="A77" s="23"/>
    </row>
    <row r="80" spans="1:7" x14ac:dyDescent="0.25">
      <c r="A80" s="24" t="s">
        <v>77</v>
      </c>
      <c r="B80" s="24"/>
      <c r="C80" s="24"/>
      <c r="D80" s="24"/>
      <c r="E80" s="24"/>
      <c r="F80" s="24"/>
    </row>
    <row r="81" spans="1:1" x14ac:dyDescent="0.25">
      <c r="A81" t="s">
        <v>78</v>
      </c>
    </row>
  </sheetData>
  <mergeCells count="10">
    <mergeCell ref="A1:G1"/>
    <mergeCell ref="A2:G2"/>
    <mergeCell ref="A3:G3"/>
    <mergeCell ref="A4:G4"/>
    <mergeCell ref="B5:F5"/>
    <mergeCell ref="G5:G7"/>
    <mergeCell ref="B6:B7"/>
    <mergeCell ref="D6:D7"/>
    <mergeCell ref="E6:E7"/>
    <mergeCell ref="F6:F7"/>
  </mergeCells>
  <printOptions horizontalCentered="1" verticalCentered="1"/>
  <pageMargins left="0.78740157480314965" right="0.15748031496062992" top="0.55118110236220474" bottom="0.47244094488188981" header="0.39370078740157483" footer="0.39370078740157483"/>
  <pageSetup scale="5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ANÁLITICO DE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2021-02-19T17:12:58Z</dcterms:created>
  <dcterms:modified xsi:type="dcterms:W3CDTF">2021-02-19T17:13:21Z</dcterms:modified>
</cp:coreProperties>
</file>