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315" windowHeight="6990"/>
  </bookViews>
  <sheets>
    <sheet name="AE- CLASIFICACIÓN FUNCIONAL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25" i="1" l="1"/>
  <c r="G21" i="1" s="1"/>
  <c r="G10" i="1" s="1"/>
  <c r="G79" i="1" s="1"/>
  <c r="F25" i="1"/>
  <c r="E25" i="1"/>
  <c r="D25" i="1"/>
  <c r="D21" i="1" s="1"/>
  <c r="D10" i="1" s="1"/>
  <c r="D79" i="1" s="1"/>
  <c r="C25" i="1"/>
  <c r="C21" i="1" s="1"/>
  <c r="C10" i="1" s="1"/>
  <c r="C79" i="1" s="1"/>
  <c r="B25" i="1"/>
  <c r="F21" i="1"/>
  <c r="F10" i="1" s="1"/>
  <c r="F79" i="1" s="1"/>
  <c r="E21" i="1"/>
  <c r="E10" i="1" s="1"/>
  <c r="E79" i="1" s="1"/>
  <c r="B21" i="1"/>
  <c r="B10" i="1" s="1"/>
  <c r="B79" i="1" s="1"/>
</calcChain>
</file>

<file path=xl/sharedStrings.xml><?xml version="1.0" encoding="utf-8"?>
<sst xmlns="http://schemas.openxmlformats.org/spreadsheetml/2006/main" count="85" uniqueCount="53">
  <si>
    <t>ENTE PÚBLICO: FIDEICOMISO GARANTE DE LA ORQUESTA SINFÓNICA DE YUCATÁN</t>
  </si>
  <si>
    <t>Estado Analítico del Ejercicio del Presupuesto de Egresos Detallado - LDF</t>
  </si>
  <si>
    <t>Clasificación Funcional (Finalidad y Función)</t>
  </si>
  <si>
    <t>01 DE ENERO AL 30 DE JUNIO  DE 2021</t>
  </si>
  <si>
    <t>(PESOS)</t>
  </si>
  <si>
    <t>Egresos</t>
  </si>
  <si>
    <t>Subejercido (e)</t>
  </si>
  <si>
    <t>Concepto</t>
  </si>
  <si>
    <t>Aprobado (d)</t>
  </si>
  <si>
    <t>Ampliaciones/</t>
  </si>
  <si>
    <t>Modificado</t>
  </si>
  <si>
    <t>Devengado</t>
  </si>
  <si>
    <t>Pagado</t>
  </si>
  <si>
    <t>(c)</t>
  </si>
  <si>
    <t>(Reducciones)</t>
  </si>
  <si>
    <t>I. Gasto No Etiquetado (I=A+B+C+D)</t>
  </si>
  <si>
    <t xml:space="preserve">   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</si>
  <si>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</si>
  <si>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</si>
  <si>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</si>
  <si>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</si>
  <si>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</si>
  <si>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</si>
  <si>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</si>
  <si>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</si>
  <si>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</si>
  <si>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</si>
  <si>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</si>
  <si>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</si>
  <si>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</si>
  <si>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</si>
  <si>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</si>
  <si>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</si>
  <si>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   C. Desarrollo Económico (C=c1+c2+c3+c4+c5+c6+c7+c8+c9)</t>
  </si>
  <si>
    <t xml:space="preserve">            c1) Asuntos Económicos, Comerciales y Laborales en General</t>
  </si>
  <si>
    <t xml:space="preserve">            c2) Agropecuaria, Silvicultura, Pesca y Caza</t>
  </si>
  <si>
    <t xml:space="preserve">            c3) Combustibles y Energía</t>
  </si>
  <si>
    <t xml:space="preserve">            c4) Minería, Manufacturas y Construcción</t>
  </si>
  <si>
    <t xml:space="preserve">            c5) Transporte</t>
  </si>
  <si>
    <t xml:space="preserve">            c6) Comunicaciones</t>
  </si>
  <si>
    <t xml:space="preserve">            c7) Turismo</t>
  </si>
  <si>
    <t xml:space="preserve">            c8) Ciencia, Tecnología e Innovación</t>
  </si>
  <si>
    <t xml:space="preserve">            c9) Otras Industrias y Otros Asuntos Económicos</t>
  </si>
  <si>
    <t xml:space="preserve">        D. Otras No Clasificadas en Funciones Anteriores (D=d1+d2+d3+d4)</t>
  </si>
  <si>
    <t xml:space="preserve">            d1) Transacciones de la Deuda Publica / Costo Financiero de la Deuda</t>
  </si>
  <si>
    <t xml:space="preserve">            d2) Transferencias, Participaciones y Aportaciones Entre Diferentes Niveles y Ordenes de Gobierno</t>
  </si>
  <si>
    <t xml:space="preserve">            d3) Saneamiento del Sistema Financiero</t>
  </si>
  <si>
    <t xml:space="preserve">            d4) Adeudos de Ejercicios Fiscales Anteriores</t>
  </si>
  <si>
    <t>II. Gasto Etiquetado (II=A+B+C+D)</t>
  </si>
  <si>
    <t>III. Total de Egresos (III = I + II)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</si>
  <si>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</si>
  <si>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     C.P. Miguel Francisco Escobedo Novelo</t>
  </si>
  <si>
    <t xml:space="preserve">                            Jefe de Contabilidad                                                                                                 Director de Administración y Finanzas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</si>
</sst>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 applyAlignment="1">
      <alignment wrapText="1"/>
    </xf>
    <xf numFmtId="164" fontId="0" fillId="0" borderId="8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</xdr:colOff>
      <xdr:row>87</xdr:row>
      <xdr:rowOff>0</xdr:rowOff>
    </xdr:from>
    <xdr:to>
      <xdr:col>0</xdr:col>
      <xdr:colOff>3227021</xdr:colOff>
      <xdr:row>87</xdr:row>
      <xdr:rowOff>0</xdr:rowOff>
    </xdr:to>
    <xdr:cxnSp macro="">
      <xdr:nvCxnSpPr>
        <xdr:cNvPr id="2" name="1 Conector recto"/>
        <xdr:cNvCxnSpPr/>
      </xdr:nvCxnSpPr>
      <xdr:spPr>
        <a:xfrm>
          <a:off x="5715" y="1699260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4229100</xdr:colOff>
      <xdr:row>86</xdr:row>
      <xdr:rowOff>169545</xdr:rowOff>
    </xdr:from>
    <xdr:to>
      <xdr:col>2</xdr:col>
      <xdr:colOff>1348636</xdr:colOff>
      <xdr:row>86</xdr:row>
      <xdr:rowOff>169545</xdr:rowOff>
    </xdr:to>
    <xdr:cxnSp macro="">
      <xdr:nvCxnSpPr>
        <xdr:cNvPr id="3" name="2 Conector recto"/>
        <xdr:cNvCxnSpPr/>
      </xdr:nvCxnSpPr>
      <xdr:spPr>
        <a:xfrm>
          <a:off x="4229100" y="16971645"/>
          <a:ext cx="32155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956310</xdr:colOff>
      <xdr:row>86</xdr:row>
      <xdr:rowOff>184785</xdr:rowOff>
    </xdr:from>
    <xdr:to>
      <xdr:col>6</xdr:col>
      <xdr:colOff>30469</xdr:colOff>
      <xdr:row>86</xdr:row>
      <xdr:rowOff>184785</xdr:rowOff>
    </xdr:to>
    <xdr:cxnSp macro="">
      <xdr:nvCxnSpPr>
        <xdr:cNvPr id="4" name="3 Conector recto"/>
        <xdr:cNvCxnSpPr/>
      </xdr:nvCxnSpPr>
      <xdr:spPr>
        <a:xfrm>
          <a:off x="8433435" y="16986885"/>
          <a:ext cx="32175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garosy/Documents/Figarosy/2021/ESTADOS%20FINANCIEROS/06%20Junio/Informacion%20Disciplina%20Financiera%20Jun_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CIERA"/>
      <sheetName val="ANALITICO DE DEUDA"/>
      <sheetName val="ANALITICA OBLIGACIONES"/>
      <sheetName val="BALANCE PRESUPUESTARIO"/>
      <sheetName val="ANÁLITICO DE INGRESOS"/>
      <sheetName val="AE- OBJETO DE GASTO"/>
      <sheetName val="AE-CLASIFICACIÓN ADMINISTRATIVA"/>
      <sheetName val="AE- CLASIFICACIÓN FUNCIONAL"/>
      <sheetName val="AE- SERVICIOS PERSONALES"/>
      <sheetName val="PROYECCIÓN INGRESOS"/>
      <sheetName val="PROYECCIÓN DE EGRESOS"/>
      <sheetName val="RESULTADOS DE INGRESOS"/>
      <sheetName val="RESULTADOS EGRESOS"/>
      <sheetName val="ESTUDIOS ACTUARIALES"/>
      <sheetName val="GUÍA DE CUMPLIMIENTO DF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B12">
            <v>17019822</v>
          </cell>
        </row>
        <row r="15">
          <cell r="C15">
            <v>12343721</v>
          </cell>
          <cell r="D15">
            <v>29363543</v>
          </cell>
          <cell r="E15">
            <v>13136566</v>
          </cell>
          <cell r="F15">
            <v>12848620</v>
          </cell>
          <cell r="G15">
            <v>16226977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showGridLines="0" tabSelected="1" zoomScale="80" zoomScaleNormal="80" workbookViewId="0">
      <selection activeCell="A73" sqref="A73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4" t="s">
        <v>4</v>
      </c>
      <c r="B5" s="5"/>
      <c r="C5" s="5"/>
      <c r="D5" s="5"/>
      <c r="E5" s="5"/>
      <c r="F5" s="5"/>
      <c r="G5" s="6"/>
    </row>
    <row r="6" spans="1:7" ht="15.75" thickBot="1" x14ac:dyDescent="0.3">
      <c r="A6" s="7"/>
      <c r="B6" s="8" t="s">
        <v>5</v>
      </c>
      <c r="C6" s="9"/>
      <c r="D6" s="9"/>
      <c r="E6" s="9"/>
      <c r="F6" s="10"/>
      <c r="G6" s="11" t="s">
        <v>6</v>
      </c>
    </row>
    <row r="7" spans="1:7" x14ac:dyDescent="0.25">
      <c r="A7" s="12" t="s">
        <v>7</v>
      </c>
      <c r="B7" s="11" t="s">
        <v>8</v>
      </c>
      <c r="C7" s="7" t="s">
        <v>9</v>
      </c>
      <c r="D7" s="11" t="s">
        <v>10</v>
      </c>
      <c r="E7" s="11" t="s">
        <v>11</v>
      </c>
      <c r="F7" s="11" t="s">
        <v>12</v>
      </c>
      <c r="G7" s="13"/>
    </row>
    <row r="8" spans="1:7" ht="15.75" thickBot="1" x14ac:dyDescent="0.3">
      <c r="A8" s="14" t="s">
        <v>13</v>
      </c>
      <c r="B8" s="15"/>
      <c r="C8" s="14" t="s">
        <v>14</v>
      </c>
      <c r="D8" s="15"/>
      <c r="E8" s="15"/>
      <c r="F8" s="15"/>
      <c r="G8" s="15"/>
    </row>
    <row r="9" spans="1:7" x14ac:dyDescent="0.25">
      <c r="A9" s="16"/>
      <c r="B9" s="16"/>
      <c r="C9" s="16"/>
      <c r="D9" s="16"/>
      <c r="E9" s="16"/>
      <c r="F9" s="16"/>
      <c r="G9" s="16"/>
    </row>
    <row r="10" spans="1:7" x14ac:dyDescent="0.25">
      <c r="A10" s="17" t="s">
        <v>15</v>
      </c>
      <c r="B10" s="18">
        <f t="shared" ref="B10:G10" si="0">+B21</f>
        <v>17019822</v>
      </c>
      <c r="C10" s="18">
        <f t="shared" si="0"/>
        <v>12343721</v>
      </c>
      <c r="D10" s="18">
        <f t="shared" si="0"/>
        <v>29363543</v>
      </c>
      <c r="E10" s="18">
        <f t="shared" si="0"/>
        <v>13136566</v>
      </c>
      <c r="F10" s="18">
        <f t="shared" si="0"/>
        <v>12848620</v>
      </c>
      <c r="G10" s="18">
        <f t="shared" si="0"/>
        <v>16226977</v>
      </c>
    </row>
    <row r="11" spans="1:7" x14ac:dyDescent="0.25">
      <c r="A11" s="19"/>
      <c r="B11" s="20"/>
      <c r="C11" s="20"/>
      <c r="D11" s="20"/>
      <c r="E11" s="20"/>
      <c r="F11" s="20"/>
      <c r="G11" s="20"/>
    </row>
    <row r="12" spans="1:7" x14ac:dyDescent="0.25">
      <c r="A12" s="17" t="s">
        <v>16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5">
      <c r="A13" s="19" t="s">
        <v>17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19" t="s">
        <v>18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19" t="s">
        <v>19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19" t="s">
        <v>20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19" t="s">
        <v>21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25">
      <c r="A18" s="19" t="s">
        <v>22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x14ac:dyDescent="0.25">
      <c r="A19" s="19" t="s">
        <v>23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9" t="s">
        <v>24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7" t="s">
        <v>25</v>
      </c>
      <c r="B21" s="18">
        <f t="shared" ref="B21:G21" si="1">+B25</f>
        <v>17019822</v>
      </c>
      <c r="C21" s="18">
        <f t="shared" si="1"/>
        <v>12343721</v>
      </c>
      <c r="D21" s="18">
        <f t="shared" si="1"/>
        <v>29363543</v>
      </c>
      <c r="E21" s="18">
        <f t="shared" si="1"/>
        <v>13136566</v>
      </c>
      <c r="F21" s="18">
        <f t="shared" si="1"/>
        <v>12848620</v>
      </c>
      <c r="G21" s="18">
        <f t="shared" si="1"/>
        <v>16226977</v>
      </c>
    </row>
    <row r="22" spans="1:7" x14ac:dyDescent="0.25">
      <c r="A22" s="19" t="s">
        <v>26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5">
      <c r="A23" s="19" t="s">
        <v>27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9" t="s">
        <v>28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19" t="s">
        <v>29</v>
      </c>
      <c r="B25" s="20">
        <f>+'[1]AE-CLASIFICACIÓN ADMINISTRATIVA'!B12</f>
        <v>17019822</v>
      </c>
      <c r="C25" s="20">
        <f>+'[1]AE-CLASIFICACIÓN ADMINISTRATIVA'!C15</f>
        <v>12343721</v>
      </c>
      <c r="D25" s="20">
        <f>+'[1]AE-CLASIFICACIÓN ADMINISTRATIVA'!D15</f>
        <v>29363543</v>
      </c>
      <c r="E25" s="20">
        <f>+'[1]AE-CLASIFICACIÓN ADMINISTRATIVA'!E15</f>
        <v>13136566</v>
      </c>
      <c r="F25" s="20">
        <f>+'[1]AE-CLASIFICACIÓN ADMINISTRATIVA'!F15</f>
        <v>12848620</v>
      </c>
      <c r="G25" s="20">
        <f>+'[1]AE-CLASIFICACIÓN ADMINISTRATIVA'!G15</f>
        <v>16226977</v>
      </c>
    </row>
    <row r="26" spans="1:7" x14ac:dyDescent="0.25">
      <c r="A26" s="19" t="s">
        <v>30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9" t="s">
        <v>31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19" t="s">
        <v>32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x14ac:dyDescent="0.25">
      <c r="A29" s="17" t="s">
        <v>33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x14ac:dyDescent="0.25">
      <c r="A30" s="19" t="s">
        <v>34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5">
      <c r="A31" s="19" t="s">
        <v>35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x14ac:dyDescent="0.25">
      <c r="A32" s="19" t="s">
        <v>36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x14ac:dyDescent="0.25">
      <c r="A33" s="19" t="s">
        <v>37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</row>
    <row r="34" spans="1:7" x14ac:dyDescent="0.25">
      <c r="A34" s="19" t="s">
        <v>38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</row>
    <row r="35" spans="1:7" x14ac:dyDescent="0.25">
      <c r="A35" s="19" t="s">
        <v>39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x14ac:dyDescent="0.25">
      <c r="A36" s="19" t="s">
        <v>40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</row>
    <row r="37" spans="1:7" x14ac:dyDescent="0.25">
      <c r="A37" s="19" t="s">
        <v>41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</row>
    <row r="38" spans="1:7" x14ac:dyDescent="0.25">
      <c r="A38" s="19" t="s">
        <v>42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</row>
    <row r="39" spans="1:7" x14ac:dyDescent="0.25">
      <c r="A39" s="17" t="s">
        <v>43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</row>
    <row r="40" spans="1:7" x14ac:dyDescent="0.25">
      <c r="A40" s="19" t="s">
        <v>44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</row>
    <row r="41" spans="1:7" ht="30" x14ac:dyDescent="0.25">
      <c r="A41" s="19" t="s">
        <v>45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</row>
    <row r="42" spans="1:7" x14ac:dyDescent="0.25">
      <c r="A42" s="19" t="s">
        <v>46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</row>
    <row r="43" spans="1:7" x14ac:dyDescent="0.25">
      <c r="A43" s="19" t="s">
        <v>47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</row>
    <row r="44" spans="1:7" x14ac:dyDescent="0.25">
      <c r="A44" s="19"/>
      <c r="B44" s="20"/>
      <c r="C44" s="20"/>
      <c r="D44" s="20"/>
      <c r="E44" s="20"/>
      <c r="F44" s="20"/>
      <c r="G44" s="20"/>
    </row>
    <row r="45" spans="1:7" x14ac:dyDescent="0.25">
      <c r="A45" s="17" t="s">
        <v>48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</row>
    <row r="46" spans="1:7" x14ac:dyDescent="0.25">
      <c r="A46" s="19"/>
      <c r="B46" s="20"/>
      <c r="C46" s="20"/>
      <c r="D46" s="20"/>
      <c r="E46" s="20"/>
      <c r="F46" s="20"/>
      <c r="G46" s="20"/>
    </row>
    <row r="47" spans="1:7" x14ac:dyDescent="0.25">
      <c r="A47" s="17" t="s">
        <v>16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</row>
    <row r="48" spans="1:7" x14ac:dyDescent="0.25">
      <c r="A48" s="19" t="s">
        <v>17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</row>
    <row r="49" spans="1:7" x14ac:dyDescent="0.25">
      <c r="A49" s="19" t="s">
        <v>18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</row>
    <row r="50" spans="1:7" x14ac:dyDescent="0.25">
      <c r="A50" s="19" t="s">
        <v>19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</row>
    <row r="51" spans="1:7" x14ac:dyDescent="0.25">
      <c r="A51" s="19" t="s">
        <v>20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</row>
    <row r="52" spans="1:7" x14ac:dyDescent="0.25">
      <c r="A52" s="19" t="s">
        <v>21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</row>
    <row r="53" spans="1:7" x14ac:dyDescent="0.25">
      <c r="A53" s="19" t="s">
        <v>22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</row>
    <row r="54" spans="1:7" x14ac:dyDescent="0.25">
      <c r="A54" s="19" t="s">
        <v>23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</row>
    <row r="55" spans="1:7" x14ac:dyDescent="0.25">
      <c r="A55" s="19" t="s">
        <v>24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</row>
    <row r="56" spans="1:7" x14ac:dyDescent="0.25">
      <c r="A56" s="17" t="s">
        <v>25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</row>
    <row r="57" spans="1:7" x14ac:dyDescent="0.25">
      <c r="A57" s="19" t="s">
        <v>26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</row>
    <row r="58" spans="1:7" x14ac:dyDescent="0.25">
      <c r="A58" s="19" t="s">
        <v>27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</row>
    <row r="59" spans="1:7" x14ac:dyDescent="0.25">
      <c r="A59" s="19" t="s">
        <v>28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</row>
    <row r="60" spans="1:7" x14ac:dyDescent="0.25">
      <c r="A60" s="19" t="s">
        <v>29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</row>
    <row r="61" spans="1:7" x14ac:dyDescent="0.25">
      <c r="A61" s="19" t="s">
        <v>30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</row>
    <row r="62" spans="1:7" x14ac:dyDescent="0.25">
      <c r="A62" s="19" t="s">
        <v>31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</row>
    <row r="63" spans="1:7" x14ac:dyDescent="0.25">
      <c r="A63" s="19" t="s">
        <v>32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</row>
    <row r="64" spans="1:7" x14ac:dyDescent="0.25">
      <c r="A64" s="17" t="s">
        <v>33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</row>
    <row r="65" spans="1:7" x14ac:dyDescent="0.25">
      <c r="A65" s="19" t="s">
        <v>34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</row>
    <row r="66" spans="1:7" x14ac:dyDescent="0.25">
      <c r="A66" s="19" t="s">
        <v>35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</row>
    <row r="67" spans="1:7" x14ac:dyDescent="0.25">
      <c r="A67" s="19" t="s">
        <v>36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</row>
    <row r="68" spans="1:7" x14ac:dyDescent="0.25">
      <c r="A68" s="19" t="s">
        <v>37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</row>
    <row r="69" spans="1:7" x14ac:dyDescent="0.25">
      <c r="A69" s="19" t="s">
        <v>38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</row>
    <row r="70" spans="1:7" x14ac:dyDescent="0.25">
      <c r="A70" s="19" t="s">
        <v>39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</row>
    <row r="71" spans="1:7" x14ac:dyDescent="0.25">
      <c r="A71" s="19" t="s">
        <v>40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</row>
    <row r="72" spans="1:7" x14ac:dyDescent="0.25">
      <c r="A72" s="19" t="s">
        <v>41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</row>
    <row r="73" spans="1:7" x14ac:dyDescent="0.25">
      <c r="A73" s="19" t="s">
        <v>42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</row>
    <row r="74" spans="1:7" x14ac:dyDescent="0.25">
      <c r="A74" s="17" t="s">
        <v>43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</row>
    <row r="75" spans="1:7" x14ac:dyDescent="0.25">
      <c r="A75" s="19" t="s">
        <v>44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</row>
    <row r="76" spans="1:7" ht="30" x14ac:dyDescent="0.25">
      <c r="A76" s="19" t="s">
        <v>45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</row>
    <row r="77" spans="1:7" x14ac:dyDescent="0.25">
      <c r="A77" s="19" t="s">
        <v>46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</row>
    <row r="78" spans="1:7" x14ac:dyDescent="0.25">
      <c r="A78" s="19" t="s">
        <v>47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</row>
    <row r="79" spans="1:7" x14ac:dyDescent="0.25">
      <c r="A79" s="17" t="s">
        <v>49</v>
      </c>
      <c r="B79" s="18">
        <f t="shared" ref="B79:G79" si="2">+B10+B45</f>
        <v>17019822</v>
      </c>
      <c r="C79" s="18">
        <f t="shared" si="2"/>
        <v>12343721</v>
      </c>
      <c r="D79" s="18">
        <f t="shared" si="2"/>
        <v>29363543</v>
      </c>
      <c r="E79" s="18">
        <f t="shared" si="2"/>
        <v>13136566</v>
      </c>
      <c r="F79" s="18">
        <f t="shared" si="2"/>
        <v>12848620</v>
      </c>
      <c r="G79" s="18">
        <f t="shared" si="2"/>
        <v>16226977</v>
      </c>
    </row>
    <row r="80" spans="1:7" ht="15.75" thickBot="1" x14ac:dyDescent="0.3">
      <c r="A80" s="21"/>
      <c r="B80" s="22"/>
      <c r="C80" s="22"/>
      <c r="D80" s="22"/>
      <c r="E80" s="22"/>
      <c r="F80" s="22"/>
      <c r="G80" s="22"/>
    </row>
    <row r="83" spans="1:1" x14ac:dyDescent="0.25">
      <c r="A83" s="23" t="s">
        <v>50</v>
      </c>
    </row>
    <row r="84" spans="1:1" x14ac:dyDescent="0.25">
      <c r="A84" s="23"/>
    </row>
    <row r="85" spans="1:1" x14ac:dyDescent="0.25">
      <c r="A85" s="23"/>
    </row>
    <row r="88" spans="1:1" x14ac:dyDescent="0.25">
      <c r="A88" s="24" t="s">
        <v>51</v>
      </c>
    </row>
    <row r="89" spans="1:1" x14ac:dyDescent="0.25">
      <c r="A89" t="s">
        <v>52</v>
      </c>
    </row>
  </sheetData>
  <mergeCells count="11">
    <mergeCell ref="F7:F8"/>
    <mergeCell ref="A1:G1"/>
    <mergeCell ref="A2:G2"/>
    <mergeCell ref="A3:G3"/>
    <mergeCell ref="A4:G4"/>
    <mergeCell ref="A5:G5"/>
    <mergeCell ref="B6:F6"/>
    <mergeCell ref="G6:G8"/>
    <mergeCell ref="B7:B8"/>
    <mergeCell ref="D7:D8"/>
    <mergeCell ref="E7:E8"/>
  </mergeCells>
  <printOptions horizontalCentered="1" verticalCentered="1"/>
  <pageMargins left="0.78740157479861095" right="0.17" top="0.49" bottom="0.56999999999999995" header="0.39370078739861114" footer="0.39370078739861114"/>
  <pageSetup scale="4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AE- CLASIFICACIÓN 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2021-07-17T22:22:59Z</dcterms:created>
  <dcterms:modified xsi:type="dcterms:W3CDTF">2021-07-17T22:23:14Z</dcterms:modified>
</cp:coreProperties>
</file>