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7755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K41" i="1" l="1"/>
  <c r="L41" i="1" s="1"/>
  <c r="L43" i="1" s="1"/>
  <c r="J41" i="1"/>
  <c r="I41" i="1"/>
  <c r="L33" i="1"/>
  <c r="K33" i="1"/>
  <c r="J33" i="1"/>
  <c r="I33" i="1"/>
  <c r="L28" i="1"/>
  <c r="L39" i="1" s="1"/>
  <c r="K28" i="1"/>
  <c r="K39" i="1" s="1"/>
  <c r="J28" i="1"/>
  <c r="J39" i="1" s="1"/>
  <c r="I28" i="1"/>
  <c r="I39" i="1" s="1"/>
  <c r="L19" i="1"/>
  <c r="K19" i="1"/>
  <c r="J19" i="1"/>
  <c r="I19" i="1"/>
  <c r="L14" i="1"/>
  <c r="L25" i="1" s="1"/>
  <c r="K14" i="1"/>
  <c r="K25" i="1" s="1"/>
  <c r="J14" i="1"/>
  <c r="J25" i="1" s="1"/>
  <c r="I14" i="1"/>
  <c r="I25" i="1" s="1"/>
  <c r="I43" i="1" l="1"/>
  <c r="J43" i="1"/>
  <c r="K43" i="1"/>
</calcChain>
</file>

<file path=xl/sharedStrings.xml><?xml version="1.0" encoding="utf-8"?>
<sst xmlns="http://schemas.openxmlformats.org/spreadsheetml/2006/main" count="50" uniqueCount="37">
  <si>
    <t>Cuenta Pública 2021</t>
  </si>
  <si>
    <t>Estado Analítico de la Deuda y Otros Pasivos</t>
  </si>
  <si>
    <t>Del 1o. De Enero al 30 de Abril de 2021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</si>
  <si>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</si>
  <si>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</si>
  <si>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</si>
  <si>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</si>
  <si>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</si>
  <si>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</si>
  <si>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</si>
  <si>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</si>
  <si>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</si>
  <si>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</si>
  <si>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</si>
  <si>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</si>
  <si>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</si>
  <si>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</si>
  <si>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</si>
  <si>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</si>
  <si>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</si>
  <si>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</si>
  <si>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</si>
  <si>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</si>
  <si>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</si>
  <si>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Peso</t>
  </si>
  <si>
    <t>Mex.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</si>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</sst>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4%20Abril/Informaci&#243;n%20Contable%20Abr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882553</v>
          </cell>
        </row>
      </sheetData>
      <sheetData sheetId="1"/>
      <sheetData sheetId="2"/>
      <sheetData sheetId="3"/>
      <sheetData sheetId="4"/>
      <sheetData sheetId="5">
        <row r="50">
          <cell r="E50">
            <v>999480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topLeftCell="E19" workbookViewId="0">
      <selection activeCell="IY30" sqref="IY30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/>
      <c r="H14" s="31"/>
      <c r="I14" s="31">
        <f t="shared" ref="I14:L14" si="0">SUM(I15:I17)</f>
        <v>0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/>
      <c r="H15" s="36"/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/>
      <c r="H16" s="36"/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/>
      <c r="H17" s="36"/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/>
      <c r="H19" s="31"/>
      <c r="I19" s="31">
        <f t="shared" ref="I19:L19" si="1">SUM(I20:I23)</f>
        <v>0</v>
      </c>
      <c r="J19" s="31">
        <f t="shared" si="1"/>
        <v>0</v>
      </c>
      <c r="K19" s="31">
        <f t="shared" si="1"/>
        <v>0</v>
      </c>
      <c r="L19" s="31">
        <f t="shared" si="1"/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/>
      <c r="H20" s="36"/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/>
      <c r="H21" s="36"/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/>
      <c r="H22" s="36"/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/>
      <c r="H23" s="41"/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/>
      <c r="H25" s="46"/>
      <c r="I25" s="46">
        <f t="shared" ref="I25:L25" si="2">I14+I19</f>
        <v>0</v>
      </c>
      <c r="J25" s="46">
        <f t="shared" si="2"/>
        <v>0</v>
      </c>
      <c r="K25" s="46">
        <f t="shared" si="2"/>
        <v>0</v>
      </c>
      <c r="L25" s="46">
        <f t="shared" si="2"/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/>
      <c r="H28" s="31"/>
      <c r="I28" s="31">
        <f t="shared" ref="I28:L28" si="3">SUM(I29:I31)</f>
        <v>0</v>
      </c>
      <c r="J28" s="31">
        <f t="shared" si="3"/>
        <v>0</v>
      </c>
      <c r="K28" s="31">
        <f t="shared" si="3"/>
        <v>0</v>
      </c>
      <c r="L28" s="31">
        <f t="shared" si="3"/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/>
      <c r="H29" s="36"/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/>
      <c r="H30" s="36"/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/>
      <c r="H31" s="36"/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266" x14ac:dyDescent="0.25">
      <c r="B33" s="27"/>
      <c r="C33" s="23" t="s">
        <v>17</v>
      </c>
      <c r="D33" s="23"/>
      <c r="E33" s="23"/>
      <c r="F33" s="29"/>
      <c r="G33" s="31"/>
      <c r="H33" s="31"/>
      <c r="I33" s="31">
        <f t="shared" ref="I33:L33" si="4">SUM(I34:I37)</f>
        <v>0</v>
      </c>
      <c r="J33" s="31">
        <f t="shared" si="4"/>
        <v>0</v>
      </c>
      <c r="K33" s="31">
        <f t="shared" si="4"/>
        <v>0</v>
      </c>
      <c r="L33" s="31">
        <f t="shared" si="4"/>
        <v>0</v>
      </c>
      <c r="M33" s="32"/>
    </row>
    <row r="34" spans="2:266" x14ac:dyDescent="0.25">
      <c r="B34" s="33"/>
      <c r="C34" s="34"/>
      <c r="D34" s="35" t="s">
        <v>18</v>
      </c>
      <c r="E34" s="35"/>
      <c r="F34" s="29"/>
      <c r="G34" s="36"/>
      <c r="H34" s="36"/>
      <c r="I34" s="36">
        <v>0</v>
      </c>
      <c r="J34" s="36">
        <v>0</v>
      </c>
      <c r="K34" s="36">
        <v>0</v>
      </c>
      <c r="L34" s="36">
        <v>0</v>
      </c>
      <c r="M34" s="37"/>
    </row>
    <row r="35" spans="2:266" x14ac:dyDescent="0.25">
      <c r="B35" s="33"/>
      <c r="C35" s="34"/>
      <c r="D35" s="35" t="s">
        <v>19</v>
      </c>
      <c r="E35" s="35"/>
      <c r="F35" s="29"/>
      <c r="G35" s="36"/>
      <c r="H35" s="36"/>
      <c r="I35" s="36">
        <v>0</v>
      </c>
      <c r="J35" s="36">
        <v>0</v>
      </c>
      <c r="K35" s="36">
        <v>0</v>
      </c>
      <c r="L35" s="36">
        <v>0</v>
      </c>
      <c r="M35" s="37"/>
    </row>
    <row r="36" spans="2:266" x14ac:dyDescent="0.25">
      <c r="B36" s="33"/>
      <c r="C36" s="34"/>
      <c r="D36" s="35" t="s">
        <v>15</v>
      </c>
      <c r="E36" s="35"/>
      <c r="F36" s="29"/>
      <c r="G36" s="36"/>
      <c r="H36" s="36"/>
      <c r="I36" s="36">
        <v>0</v>
      </c>
      <c r="J36" s="36">
        <v>0</v>
      </c>
      <c r="K36" s="36">
        <v>0</v>
      </c>
      <c r="L36" s="36">
        <v>0</v>
      </c>
      <c r="M36" s="37"/>
    </row>
    <row r="37" spans="2:266" x14ac:dyDescent="0.25">
      <c r="B37" s="33"/>
      <c r="C37" s="29"/>
      <c r="D37" s="35" t="s">
        <v>16</v>
      </c>
      <c r="E37" s="35"/>
      <c r="F37" s="29"/>
      <c r="G37" s="36"/>
      <c r="H37" s="36"/>
      <c r="I37" s="36">
        <v>0</v>
      </c>
      <c r="J37" s="36">
        <v>0</v>
      </c>
      <c r="K37" s="36">
        <v>0</v>
      </c>
      <c r="L37" s="36">
        <v>0</v>
      </c>
      <c r="M37" s="37"/>
    </row>
    <row r="38" spans="2:266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266" x14ac:dyDescent="0.25">
      <c r="B39" s="43"/>
      <c r="C39" s="44" t="s">
        <v>22</v>
      </c>
      <c r="D39" s="44"/>
      <c r="E39" s="44"/>
      <c r="F39" s="45"/>
      <c r="G39" s="46"/>
      <c r="H39" s="46"/>
      <c r="I39" s="46">
        <f t="shared" ref="I39:L39" si="5">I28+I33</f>
        <v>0</v>
      </c>
      <c r="J39" s="46">
        <f t="shared" si="5"/>
        <v>0</v>
      </c>
      <c r="K39" s="46">
        <f t="shared" si="5"/>
        <v>0</v>
      </c>
      <c r="L39" s="46">
        <f t="shared" si="5"/>
        <v>0</v>
      </c>
      <c r="M39" s="47"/>
    </row>
    <row r="40" spans="2:266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266" x14ac:dyDescent="0.25">
      <c r="B41" s="33"/>
      <c r="C41" s="23" t="s">
        <v>23</v>
      </c>
      <c r="D41" s="23"/>
      <c r="E41" s="23"/>
      <c r="F41" s="29"/>
      <c r="G41" s="46" t="s">
        <v>24</v>
      </c>
      <c r="H41" s="46" t="s">
        <v>25</v>
      </c>
      <c r="I41" s="50">
        <f>+'[1]Cambios conac Ene_20'!E50</f>
        <v>999480</v>
      </c>
      <c r="J41" s="50">
        <f>+I41/I12</f>
        <v>999.48</v>
      </c>
      <c r="K41" s="50">
        <f>+'[1]Edo Sit Finan'!L26</f>
        <v>882553</v>
      </c>
      <c r="L41" s="50">
        <f>+K41/K12</f>
        <v>882.553</v>
      </c>
      <c r="M41" s="37"/>
    </row>
    <row r="42" spans="2:266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  <c r="JF42">
        <v>1</v>
      </c>
    </row>
    <row r="43" spans="2:266" x14ac:dyDescent="0.25">
      <c r="B43" s="51"/>
      <c r="C43" s="52" t="s">
        <v>26</v>
      </c>
      <c r="D43" s="52"/>
      <c r="E43" s="52"/>
      <c r="F43" s="53"/>
      <c r="G43" s="54" t="s">
        <v>24</v>
      </c>
      <c r="H43" s="54" t="s">
        <v>25</v>
      </c>
      <c r="I43" s="54">
        <f>I41+I39+I25</f>
        <v>999480</v>
      </c>
      <c r="J43" s="54">
        <f>J41+J39+J25</f>
        <v>999.48</v>
      </c>
      <c r="K43" s="54">
        <f>K41+K39+K25</f>
        <v>882553</v>
      </c>
      <c r="L43" s="54">
        <f>L41+L39+L25</f>
        <v>882.553</v>
      </c>
      <c r="M43" s="55"/>
    </row>
    <row r="44" spans="2:266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266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266" x14ac:dyDescent="0.25">
      <c r="B46" s="59"/>
      <c r="C46" s="35" t="s">
        <v>27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266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266" hidden="1" x14ac:dyDescent="0.25"/>
    <row r="49" spans="2:260" x14ac:dyDescent="0.25">
      <c r="B49" s="63" t="s">
        <v>28</v>
      </c>
      <c r="G49" s="64" t="s">
        <v>29</v>
      </c>
      <c r="J49" s="65"/>
      <c r="K49" s="66" t="s">
        <v>30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31</v>
      </c>
      <c r="G53" s="64" t="s">
        <v>32</v>
      </c>
      <c r="J53" s="63"/>
      <c r="K53" s="73" t="s">
        <v>33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34</v>
      </c>
      <c r="G54" s="69" t="s">
        <v>35</v>
      </c>
      <c r="J54" s="63"/>
      <c r="K54" s="73" t="s">
        <v>36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2021-05-14T20:58:27Z</dcterms:created>
  <dcterms:modified xsi:type="dcterms:W3CDTF">2021-05-14T20:58:46Z</dcterms:modified>
</cp:coreProperties>
</file>