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RESULTADOS DE IN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7" i="1" l="1"/>
  <c r="F17" i="1"/>
  <c r="G14" i="1"/>
  <c r="F14" i="1"/>
  <c r="G6" i="1"/>
  <c r="G28" i="1" s="1"/>
  <c r="F6" i="1"/>
  <c r="F28" i="1" s="1"/>
</calcChain>
</file>

<file path=xl/sharedStrings.xml><?xml version="1.0" encoding="utf-8"?>
<sst xmlns="http://schemas.openxmlformats.org/spreadsheetml/2006/main" count="33" uniqueCount="33">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</sst>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169545</xdr:rowOff>
    </xdr:from>
    <xdr:to>
      <xdr:col>0</xdr:col>
      <xdr:colOff>3221306</xdr:colOff>
      <xdr:row>40</xdr:row>
      <xdr:rowOff>169545</xdr:rowOff>
    </xdr:to>
    <xdr:cxnSp macro="">
      <xdr:nvCxnSpPr>
        <xdr:cNvPr id="2" name="1 Conector recto"/>
        <xdr:cNvCxnSpPr/>
      </xdr:nvCxnSpPr>
      <xdr:spPr>
        <a:xfrm>
          <a:off x="0" y="819912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4152900</xdr:colOff>
      <xdr:row>40</xdr:row>
      <xdr:rowOff>184785</xdr:rowOff>
    </xdr:from>
    <xdr:to>
      <xdr:col>2</xdr:col>
      <xdr:colOff>1272448</xdr:colOff>
      <xdr:row>40</xdr:row>
      <xdr:rowOff>184785</xdr:rowOff>
    </xdr:to>
    <xdr:cxnSp macro="">
      <xdr:nvCxnSpPr>
        <xdr:cNvPr id="3" name="2 Conector recto"/>
        <xdr:cNvCxnSpPr/>
      </xdr:nvCxnSpPr>
      <xdr:spPr>
        <a:xfrm>
          <a:off x="4152900" y="821436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918210</xdr:colOff>
      <xdr:row>41</xdr:row>
      <xdr:rowOff>7620</xdr:rowOff>
    </xdr:from>
    <xdr:to>
      <xdr:col>5</xdr:col>
      <xdr:colOff>1371589</xdr:colOff>
      <xdr:row>41</xdr:row>
      <xdr:rowOff>7620</xdr:rowOff>
    </xdr:to>
    <xdr:cxnSp macro="">
      <xdr:nvCxnSpPr>
        <xdr:cNvPr id="4" name="3 Conector recto"/>
        <xdr:cNvCxnSpPr/>
      </xdr:nvCxnSpPr>
      <xdr:spPr>
        <a:xfrm>
          <a:off x="8395335" y="8227695"/>
          <a:ext cx="32156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on%20Disciplina%20Financiera%20Jun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7">
          <cell r="D17">
            <v>12995080</v>
          </cell>
          <cell r="E17">
            <v>7787195</v>
          </cell>
        </row>
        <row r="36">
          <cell r="D36">
            <v>32016319</v>
          </cell>
          <cell r="E36">
            <v>14933772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>
      <selection activeCell="G28" sqref="G28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2013</v>
      </c>
      <c r="C4" s="10">
        <v>2014</v>
      </c>
      <c r="D4" s="10">
        <v>2015</v>
      </c>
      <c r="E4" s="11">
        <v>2016</v>
      </c>
      <c r="F4" s="11">
        <v>2017</v>
      </c>
      <c r="G4" s="11">
        <v>2018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v>34325832</v>
      </c>
      <c r="C6" s="15">
        <v>36192459</v>
      </c>
      <c r="D6" s="15">
        <v>37148146</v>
      </c>
      <c r="E6" s="15">
        <v>36751672</v>
      </c>
      <c r="F6" s="16">
        <f>+F14+F17</f>
        <v>45011399</v>
      </c>
      <c r="G6" s="16">
        <f>+G14+G17</f>
        <v>22720967</v>
      </c>
    </row>
    <row r="7" spans="1:7" x14ac:dyDescent="0.25">
      <c r="A7" s="17"/>
      <c r="B7" s="18"/>
      <c r="C7" s="18"/>
      <c r="D7" s="18"/>
      <c r="E7" s="18"/>
      <c r="F7" s="18"/>
      <c r="G7" s="18"/>
    </row>
    <row r="8" spans="1:7" x14ac:dyDescent="0.25">
      <c r="A8" s="17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5">
      <c r="A9" s="17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11</v>
      </c>
      <c r="B14" s="18">
        <v>9477459</v>
      </c>
      <c r="C14" s="18">
        <v>9537375</v>
      </c>
      <c r="D14" s="18">
        <v>8840901</v>
      </c>
      <c r="E14" s="18">
        <v>7592772</v>
      </c>
      <c r="F14" s="18">
        <f>+'[1]ANÁLITICO DE INGRESOS'!D17</f>
        <v>12995080</v>
      </c>
      <c r="G14" s="18">
        <f>+'[1]ANÁLITICO DE INGRESOS'!E17</f>
        <v>7787195</v>
      </c>
    </row>
    <row r="15" spans="1:7" x14ac:dyDescent="0.25">
      <c r="A15" s="17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7" t="s">
        <v>14</v>
      </c>
      <c r="B17" s="18">
        <v>26715000</v>
      </c>
      <c r="C17" s="18">
        <v>27610771</v>
      </c>
      <c r="D17" s="18">
        <v>27910771</v>
      </c>
      <c r="E17" s="18">
        <v>29318973</v>
      </c>
      <c r="F17" s="18">
        <f>+'[1]ANÁLITICO DE INGRESOS'!D36</f>
        <v>32016319</v>
      </c>
      <c r="G17" s="18">
        <f>+'[1]ANÁLITICO DE INGRESOS'!E36</f>
        <v>14933772</v>
      </c>
    </row>
    <row r="18" spans="1:7" x14ac:dyDescent="0.25">
      <c r="A18" s="17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7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4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17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4" t="s">
        <v>23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17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4" t="s">
        <v>25</v>
      </c>
      <c r="B28" s="15">
        <v>34325832</v>
      </c>
      <c r="C28" s="15">
        <v>36192459</v>
      </c>
      <c r="D28" s="15">
        <v>37148146</v>
      </c>
      <c r="E28" s="15">
        <v>36751672</v>
      </c>
      <c r="F28" s="15">
        <f>+F6</f>
        <v>45011399</v>
      </c>
      <c r="G28" s="15">
        <f>+G6</f>
        <v>22720967</v>
      </c>
    </row>
    <row r="29" spans="1:7" x14ac:dyDescent="0.25">
      <c r="A29" s="14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30" x14ac:dyDescent="0.25">
      <c r="A30" s="17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30" x14ac:dyDescent="0.25">
      <c r="A31" s="17" t="s">
        <v>28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5">
      <c r="A32" s="14" t="s">
        <v>29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17"/>
      <c r="B33" s="18"/>
      <c r="C33" s="18"/>
      <c r="D33" s="18"/>
      <c r="E33" s="18"/>
      <c r="F33" s="18"/>
      <c r="G33" s="18"/>
    </row>
    <row r="34" spans="1:7" ht="15.75" thickBot="1" x14ac:dyDescent="0.3">
      <c r="A34" s="19"/>
      <c r="B34" s="20"/>
      <c r="C34" s="20"/>
      <c r="D34" s="20"/>
      <c r="E34" s="20"/>
      <c r="F34" s="20"/>
      <c r="G34" s="20"/>
    </row>
    <row r="37" spans="1:7" x14ac:dyDescent="0.25">
      <c r="A37" s="21" t="s">
        <v>30</v>
      </c>
    </row>
    <row r="38" spans="1:7" x14ac:dyDescent="0.25">
      <c r="A38" s="21"/>
    </row>
    <row r="39" spans="1:7" x14ac:dyDescent="0.25">
      <c r="A39" s="21"/>
    </row>
    <row r="42" spans="1:7" x14ac:dyDescent="0.25">
      <c r="A42" s="22" t="s">
        <v>31</v>
      </c>
    </row>
    <row r="43" spans="1:7" x14ac:dyDescent="0.25">
      <c r="A43" t="s">
        <v>32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2018-07-11T14:59:45Z</dcterms:created>
  <dcterms:modified xsi:type="dcterms:W3CDTF">2018-07-11T14:59:58Z</dcterms:modified>
</cp:coreProperties>
</file>