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7715" windowHeight="10305"/>
  </bookViews>
  <sheets>
    <sheet name="RESULTADOS DE INGRESOS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G17" i="1" l="1"/>
  <c r="G14" i="1"/>
  <c r="G12" i="1"/>
  <c r="G11" i="1"/>
  <c r="G6" i="1"/>
  <c r="G28" i="1" s="1"/>
  <c r="F6" i="1"/>
  <c r="F28" i="1" s="1"/>
  <c r="E6" i="1"/>
  <c r="D6" i="1"/>
  <c r="C6" i="1"/>
  <c r="B6" i="1"/>
</calcChain>
</file>

<file path=xl/sharedStrings.xml><?xml version="1.0" encoding="utf-8"?>
<sst xmlns="http://schemas.openxmlformats.org/spreadsheetml/2006/main" count="33" uniqueCount="33">
  <si>
    <t>ENTE PÚBLICO: FIDEICOMISO GARANTE DE LA ORQUESTA SINFÓNICA DE YUCATÁN</t>
  </si>
  <si>
    <t>Resultados de Ingresos - LDF</t>
  </si>
  <si>
    <t>(PESOS)</t>
  </si>
  <si>
    <t>Concepto (b)</t>
  </si>
  <si>
    <t>1.  Ingresos de Libre Disposición (1=A+B+C+D+E+F+G+H+I+J+K+L)</t>
  </si>
  <si>
    <t xml:space="preserve">        A.    Impuestos</t>
  </si>
  <si>
    <t xml:space="preserve">        B.    Cuotas y Aportaciones de Seguridad Social</t>
  </si>
  <si>
    <t xml:space="preserve">        C.    Contribuciones de Mejoras</t>
  </si>
  <si>
    <t xml:space="preserve">        D.    Derechos</t>
  </si>
  <si>
    <t xml:space="preserve">        E.    Productos</t>
  </si>
  <si>
    <t xml:space="preserve">        F.    Aprovechamientos</t>
  </si>
  <si>
    <t xml:space="preserve">        G.    Ingresos por Ventas de Bienes y Servicios</t>
  </si>
  <si>
    <t xml:space="preserve">        H.    Participaciones</t>
  </si>
  <si>
    <t xml:space="preserve">        I.     Incentivos Derivados de la Colaboración Fiscal</t>
  </si>
  <si>
    <t xml:space="preserve">        J.     Transferencias</t>
  </si>
  <si>
    <t xml:space="preserve">        K.    Convenios</t>
  </si>
  <si>
    <t xml:space="preserve">        L.     Otros Ingresos de Libre Disposición</t>
  </si>
  <si>
    <t>2.  Transferencias Federales Etiquetadas (2=A+B+C+D+E)</t>
  </si>
  <si>
    <t xml:space="preserve">        A.    Aportaciones</t>
  </si>
  <si>
    <t xml:space="preserve">        B.    Convenios</t>
  </si>
  <si>
    <t xml:space="preserve">        C.    Fondos Distintos de Aportaciones</t>
  </si>
  <si>
    <t xml:space="preserve">        D.    Transferencias, Subsidios y Subvenciones, y Pensiones y Jubilaciones</t>
  </si>
  <si>
    <t xml:space="preserve">        E.    Otras Transferencias Federales Etiquetadas</t>
  </si>
  <si>
    <t>3.  Ingresos Derivados de Financiamientos (3=A)</t>
  </si>
  <si>
    <t xml:space="preserve">        A. Ingresos Derivados de Financiamientos</t>
  </si>
  <si>
    <t>4.  Total de Resultados de Ingresos (4=1+2+3)</t>
  </si>
  <si>
    <t>Datos Informativos</t>
  </si>
  <si>
    <t xml:space="preserve">        1. Ingresos Derivados de Financiamientos con Fuente de Pago de Recursos de Libre Disposición</t>
  </si>
  <si>
    <t xml:space="preserve">        2. Ingresos derivados de Financiamientos con Fuente de Pago de Transferencias Federales Etiquetadas</t>
  </si>
  <si>
    <t>3. Ingresos Derivados de Financiamiento (3 = 1 + 2)</t>
  </si>
  <si>
    <t xml:space="preserve">                                      Elaboró                                                                                                                                     Autorizó                                                                                                                                Visto Bueno</t>
  </si>
  <si>
    <t xml:space="preserve">                C.P. Ramón Antonio Pérez Rivera                                                                                      C.P. Manuel Jesús González Cardeña                                                                              C.P. Miguel Francisco Escobedo Novelo</t>
  </si>
  <si>
    <t xml:space="preserve">                            Jefe de Contabilidad                                                                                                Director de Administración y Finanzas                                                  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</si>
</sst>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9" xfId="0" applyBorder="1"/>
    <xf numFmtId="0" fontId="1" fillId="0" borderId="10" xfId="0" applyFont="1" applyBorder="1" applyAlignment="1">
      <alignment wrapText="1"/>
    </xf>
    <xf numFmtId="164" fontId="1" fillId="0" borderId="10" xfId="0" applyNumberFormat="1" applyFont="1" applyFill="1" applyBorder="1"/>
    <xf numFmtId="0" fontId="0" fillId="0" borderId="10" xfId="0" applyBorder="1" applyAlignment="1">
      <alignment wrapText="1"/>
    </xf>
    <xf numFmtId="164" fontId="0" fillId="0" borderId="10" xfId="0" applyNumberFormat="1" applyBorder="1"/>
    <xf numFmtId="164" fontId="1" fillId="0" borderId="10" xfId="0" applyNumberFormat="1" applyFont="1" applyBorder="1"/>
    <xf numFmtId="0" fontId="0" fillId="0" borderId="11" xfId="0" applyBorder="1" applyAlignment="1">
      <alignment wrapText="1"/>
    </xf>
    <xf numFmtId="164" fontId="0" fillId="0" borderId="11" xfId="0" applyNumberFormat="1" applyBorder="1"/>
    <xf numFmtId="0" fontId="0" fillId="0" borderId="0" xfId="0" applyFo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169545</xdr:rowOff>
    </xdr:from>
    <xdr:to>
      <xdr:col>0</xdr:col>
      <xdr:colOff>3221306</xdr:colOff>
      <xdr:row>40</xdr:row>
      <xdr:rowOff>169545</xdr:rowOff>
    </xdr:to>
    <xdr:cxnSp macro="">
      <xdr:nvCxnSpPr>
        <xdr:cNvPr id="2" name="1 Conector recto"/>
        <xdr:cNvCxnSpPr/>
      </xdr:nvCxnSpPr>
      <xdr:spPr>
        <a:xfrm>
          <a:off x="0" y="8199120"/>
          <a:ext cx="322130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4152900</xdr:colOff>
      <xdr:row>40</xdr:row>
      <xdr:rowOff>184785</xdr:rowOff>
    </xdr:from>
    <xdr:to>
      <xdr:col>2</xdr:col>
      <xdr:colOff>1272448</xdr:colOff>
      <xdr:row>40</xdr:row>
      <xdr:rowOff>184785</xdr:rowOff>
    </xdr:to>
    <xdr:cxnSp macro="">
      <xdr:nvCxnSpPr>
        <xdr:cNvPr id="3" name="2 Conector recto"/>
        <xdr:cNvCxnSpPr/>
      </xdr:nvCxnSpPr>
      <xdr:spPr>
        <a:xfrm>
          <a:off x="4152900" y="8214360"/>
          <a:ext cx="321554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918210</xdr:colOff>
      <xdr:row>41</xdr:row>
      <xdr:rowOff>7620</xdr:rowOff>
    </xdr:from>
    <xdr:to>
      <xdr:col>5</xdr:col>
      <xdr:colOff>1371589</xdr:colOff>
      <xdr:row>41</xdr:row>
      <xdr:rowOff>7620</xdr:rowOff>
    </xdr:to>
    <xdr:cxnSp macro="">
      <xdr:nvCxnSpPr>
        <xdr:cNvPr id="4" name="3 Conector recto"/>
        <xdr:cNvCxnSpPr/>
      </xdr:nvCxnSpPr>
      <xdr:spPr>
        <a:xfrm>
          <a:off x="8395335" y="8227695"/>
          <a:ext cx="321562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20/ESTADOS%20FINANCIEROS/12%20Diciembre/Informacion%20Disciplina%20Financiera%20Dic_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CIÓN FINANCIERA"/>
      <sheetName val="ANALITICO DE DEUDA"/>
      <sheetName val="BALANCE PRESUPUESTARIO"/>
      <sheetName val="ANÁLITICO DE INGRESOS"/>
      <sheetName val="AE- OBJETO DE GASTO"/>
      <sheetName val="AE-CLASIFICACIÓN ADMINISTRATIVA"/>
      <sheetName val="AE- CLASIFICACIÓN FUNCIONAL"/>
      <sheetName val="AE- SERVICIOS PERSONALES"/>
      <sheetName val="PROYECCIÓN INGRESOS"/>
      <sheetName val="PROYECCIÓN DE EGRESOS"/>
      <sheetName val="RESULTADOS DE INGRESOS"/>
      <sheetName val="RESULTADOS EGRESOS"/>
      <sheetName val="ESTUDIOS ACTUARIALES"/>
      <sheetName val="GUÍA DE CUMPLIMIENTO DF"/>
    </sheetNames>
    <sheetDataSet>
      <sheetData sheetId="0"/>
      <sheetData sheetId="1"/>
      <sheetData sheetId="2"/>
      <sheetData sheetId="3">
        <row r="14">
          <cell r="E14">
            <v>0</v>
          </cell>
        </row>
        <row r="15">
          <cell r="E15">
            <v>153829</v>
          </cell>
        </row>
        <row r="17">
          <cell r="E17">
            <v>5610063</v>
          </cell>
        </row>
        <row r="36">
          <cell r="E36">
            <v>31063746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showGridLines="0" tabSelected="1" topLeftCell="B1" workbookViewId="0">
      <selection activeCell="G29" sqref="G29"/>
    </sheetView>
  </sheetViews>
  <sheetFormatPr baseColWidth="10" defaultRowHeight="15" x14ac:dyDescent="0.25"/>
  <cols>
    <col min="1" max="1" width="70.7109375" customWidth="1"/>
    <col min="2" max="7" width="20.7109375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ht="15.75" thickBot="1" x14ac:dyDescent="0.3">
      <c r="A3" s="7" t="s">
        <v>2</v>
      </c>
      <c r="B3" s="8"/>
      <c r="C3" s="8"/>
      <c r="D3" s="8"/>
      <c r="E3" s="8"/>
      <c r="F3" s="8"/>
      <c r="G3" s="9"/>
    </row>
    <row r="4" spans="1:7" ht="15.75" thickBot="1" x14ac:dyDescent="0.3">
      <c r="A4" s="10" t="s">
        <v>3</v>
      </c>
      <c r="B4" s="10">
        <v>2015</v>
      </c>
      <c r="C4" s="11">
        <v>2016</v>
      </c>
      <c r="D4" s="11">
        <v>2017</v>
      </c>
      <c r="E4" s="11">
        <v>2018</v>
      </c>
      <c r="F4" s="11">
        <v>2019</v>
      </c>
      <c r="G4" s="11">
        <v>2020</v>
      </c>
    </row>
    <row r="5" spans="1:7" x14ac:dyDescent="0.25">
      <c r="A5" s="12"/>
      <c r="B5" s="13"/>
      <c r="C5" s="13"/>
      <c r="D5" s="13"/>
      <c r="E5" s="13"/>
      <c r="F5" s="13"/>
      <c r="G5" s="13"/>
    </row>
    <row r="6" spans="1:7" x14ac:dyDescent="0.25">
      <c r="A6" s="14" t="s">
        <v>4</v>
      </c>
      <c r="B6" s="15">
        <f>+B14+B17</f>
        <v>36751672</v>
      </c>
      <c r="C6" s="15">
        <f>+C14+C17</f>
        <v>36911745</v>
      </c>
      <c r="D6" s="15">
        <f>+D14+D17</f>
        <v>42425874</v>
      </c>
      <c r="E6" s="15">
        <f>+E14+E17</f>
        <v>45170477</v>
      </c>
      <c r="F6" s="15">
        <f>+F14+F17+F12</f>
        <v>46152005</v>
      </c>
      <c r="G6" s="15">
        <f>+G14+G17+G12</f>
        <v>36827638</v>
      </c>
    </row>
    <row r="7" spans="1:7" x14ac:dyDescent="0.25">
      <c r="A7" s="16"/>
      <c r="B7" s="17"/>
      <c r="C7" s="17"/>
      <c r="D7" s="17"/>
      <c r="E7" s="17"/>
      <c r="F7" s="17"/>
      <c r="G7" s="17"/>
    </row>
    <row r="8" spans="1:7" x14ac:dyDescent="0.25">
      <c r="A8" s="16" t="s">
        <v>5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</row>
    <row r="9" spans="1:7" x14ac:dyDescent="0.25">
      <c r="A9" s="16" t="s">
        <v>6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</row>
    <row r="10" spans="1:7" x14ac:dyDescent="0.25">
      <c r="A10" s="16" t="s">
        <v>7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</row>
    <row r="11" spans="1:7" x14ac:dyDescent="0.25">
      <c r="A11" s="16" t="s">
        <v>8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f>+'[1]ANÁLITICO DE INGRESOS'!E14</f>
        <v>0</v>
      </c>
    </row>
    <row r="12" spans="1:7" x14ac:dyDescent="0.25">
      <c r="A12" s="16" t="s">
        <v>9</v>
      </c>
      <c r="B12" s="17">
        <v>0</v>
      </c>
      <c r="C12" s="17">
        <v>0</v>
      </c>
      <c r="D12" s="17">
        <v>0</v>
      </c>
      <c r="E12" s="17">
        <v>0</v>
      </c>
      <c r="F12" s="17">
        <v>129585</v>
      </c>
      <c r="G12" s="17">
        <f>+'[1]ANÁLITICO DE INGRESOS'!E15</f>
        <v>153829</v>
      </c>
    </row>
    <row r="13" spans="1:7" x14ac:dyDescent="0.25">
      <c r="A13" s="16" t="s">
        <v>10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</row>
    <row r="14" spans="1:7" x14ac:dyDescent="0.25">
      <c r="A14" s="16" t="s">
        <v>11</v>
      </c>
      <c r="B14" s="17">
        <v>8840901</v>
      </c>
      <c r="C14" s="17">
        <v>7592772</v>
      </c>
      <c r="D14" s="17">
        <v>11804597</v>
      </c>
      <c r="E14" s="17">
        <v>13154158</v>
      </c>
      <c r="F14" s="17">
        <v>15317393</v>
      </c>
      <c r="G14" s="17">
        <f>+'[1]ANÁLITICO DE INGRESOS'!E17</f>
        <v>5610063</v>
      </c>
    </row>
    <row r="15" spans="1:7" x14ac:dyDescent="0.25">
      <c r="A15" s="16" t="s">
        <v>12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</row>
    <row r="16" spans="1:7" x14ac:dyDescent="0.25">
      <c r="A16" s="16" t="s">
        <v>13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</row>
    <row r="17" spans="1:7" x14ac:dyDescent="0.25">
      <c r="A17" s="16" t="s">
        <v>14</v>
      </c>
      <c r="B17" s="17">
        <v>27910771</v>
      </c>
      <c r="C17" s="17">
        <v>29318973</v>
      </c>
      <c r="D17" s="17">
        <v>30621277</v>
      </c>
      <c r="E17" s="17">
        <v>32016319</v>
      </c>
      <c r="F17" s="17">
        <v>30705027</v>
      </c>
      <c r="G17" s="17">
        <f>+'[1]ANÁLITICO DE INGRESOS'!E36</f>
        <v>31063746</v>
      </c>
    </row>
    <row r="18" spans="1:7" x14ac:dyDescent="0.25">
      <c r="A18" s="16" t="s">
        <v>15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</row>
    <row r="19" spans="1:7" x14ac:dyDescent="0.25">
      <c r="A19" s="16" t="s">
        <v>16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</row>
    <row r="20" spans="1:7" x14ac:dyDescent="0.25">
      <c r="A20" s="14" t="s">
        <v>17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</row>
    <row r="21" spans="1:7" x14ac:dyDescent="0.25">
      <c r="A21" s="16" t="s">
        <v>18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</row>
    <row r="22" spans="1:7" x14ac:dyDescent="0.25">
      <c r="A22" s="16" t="s">
        <v>19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</row>
    <row r="23" spans="1:7" x14ac:dyDescent="0.25">
      <c r="A23" s="16" t="s">
        <v>20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</row>
    <row r="24" spans="1:7" x14ac:dyDescent="0.25">
      <c r="A24" s="16" t="s">
        <v>21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</row>
    <row r="25" spans="1:7" x14ac:dyDescent="0.25">
      <c r="A25" s="16" t="s">
        <v>22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</row>
    <row r="26" spans="1:7" x14ac:dyDescent="0.25">
      <c r="A26" s="14" t="s">
        <v>23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</row>
    <row r="27" spans="1:7" x14ac:dyDescent="0.25">
      <c r="A27" s="16" t="s">
        <v>24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</row>
    <row r="28" spans="1:7" x14ac:dyDescent="0.25">
      <c r="A28" s="14" t="s">
        <v>25</v>
      </c>
      <c r="B28" s="18">
        <v>36192459</v>
      </c>
      <c r="C28" s="18">
        <v>37148146</v>
      </c>
      <c r="D28" s="18">
        <v>36751672</v>
      </c>
      <c r="E28" s="18">
        <v>36751672</v>
      </c>
      <c r="F28" s="18">
        <f>+F6</f>
        <v>46152005</v>
      </c>
      <c r="G28" s="18">
        <f>+G6</f>
        <v>36827638</v>
      </c>
    </row>
    <row r="29" spans="1:7" x14ac:dyDescent="0.25">
      <c r="A29" s="14" t="s">
        <v>26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</row>
    <row r="30" spans="1:7" ht="30" x14ac:dyDescent="0.25">
      <c r="A30" s="16" t="s">
        <v>27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</row>
    <row r="31" spans="1:7" ht="30" x14ac:dyDescent="0.25">
      <c r="A31" s="16" t="s">
        <v>28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</row>
    <row r="32" spans="1:7" x14ac:dyDescent="0.25">
      <c r="A32" s="14" t="s">
        <v>29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</row>
    <row r="33" spans="1:7" x14ac:dyDescent="0.25">
      <c r="A33" s="16"/>
      <c r="B33" s="17"/>
      <c r="C33" s="17"/>
      <c r="D33" s="17"/>
      <c r="E33" s="17"/>
      <c r="F33" s="17"/>
      <c r="G33" s="17"/>
    </row>
    <row r="34" spans="1:7" ht="15.75" thickBot="1" x14ac:dyDescent="0.3">
      <c r="A34" s="19"/>
      <c r="B34" s="20"/>
      <c r="C34" s="20"/>
      <c r="D34" s="20"/>
      <c r="E34" s="20"/>
      <c r="F34" s="20"/>
      <c r="G34" s="20"/>
    </row>
    <row r="37" spans="1:7" x14ac:dyDescent="0.25">
      <c r="A37" s="21" t="s">
        <v>30</v>
      </c>
    </row>
    <row r="38" spans="1:7" x14ac:dyDescent="0.25">
      <c r="A38" s="21"/>
    </row>
    <row r="39" spans="1:7" x14ac:dyDescent="0.25">
      <c r="A39" s="21"/>
    </row>
    <row r="42" spans="1:7" x14ac:dyDescent="0.25">
      <c r="A42" s="22" t="s">
        <v>31</v>
      </c>
    </row>
    <row r="43" spans="1:7" x14ac:dyDescent="0.25">
      <c r="A43" t="s">
        <v>32</v>
      </c>
    </row>
  </sheetData>
  <mergeCells count="3">
    <mergeCell ref="A1:G1"/>
    <mergeCell ref="A2:G2"/>
    <mergeCell ref="A3:G3"/>
  </mergeCells>
  <printOptions horizontalCentered="1" verticalCentered="1"/>
  <pageMargins left="0.78740157479861095" right="0.56000000000000005" top="0.93" bottom="1.181102362198611" header="0.39370078739861114" footer="0.39370078739861114"/>
  <pageSetup scale="63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RESULTADOS DE INGRESOS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2021-02-19T17:17:43Z</dcterms:created>
  <dcterms:modified xsi:type="dcterms:W3CDTF">2021-02-19T17:18:13Z</dcterms:modified>
</cp:coreProperties>
</file>