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1070"/>
  </bookViews>
  <sheets>
    <sheet name="13R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G6" i="1" s="1"/>
  <c r="G27" i="1" s="1"/>
  <c r="F8" i="1"/>
  <c r="F6" i="1" s="1"/>
  <c r="F27" i="1" s="1"/>
  <c r="E8" i="1"/>
  <c r="D8" i="1"/>
  <c r="C8" i="1"/>
  <c r="C6" i="1" s="1"/>
  <c r="C27" i="1" s="1"/>
  <c r="B8" i="1"/>
  <c r="B6" i="1" s="1"/>
  <c r="B27" i="1" s="1"/>
  <c r="E6" i="1"/>
  <c r="E27" i="1" s="1"/>
  <c r="D6" i="1"/>
  <c r="D27" i="1" s="1"/>
</calcChain>
</file>

<file path=xl/sharedStrings.xml><?xml version="1.0" encoding="utf-8"?>
<sst xmlns="http://schemas.openxmlformats.org/spreadsheetml/2006/main" count="28" uniqueCount="19">
  <si>
    <t>ENTE PÚBLICO: FIDEICOMISO GARANTE DE LA ORQUESTA SINFÓNICA DE YUCATÁN</t>
  </si>
  <si>
    <t>Resultados de Egresos - LDF</t>
  </si>
  <si>
    <t>(PESOS)</t>
  </si>
  <si>
    <t>Concepto (b)</t>
  </si>
  <si>
    <t>1.  Gasto No Etiquetado (1=A+B+C+D+E+F+G+H+I)</t>
  </si>
  <si>
    <t xml:space="preserve">        A.     Servicios Personales</t>
  </si>
  <si>
    <t xml:space="preserve">        B.     Materiales y Suministros</t>
  </si>
  <si>
    <t xml:space="preserve">        C.    Servicios Generales</t>
  </si>
  <si>
    <t xml:space="preserve">        D.    Transferencias, Asignaciones, Subsidios y Otras Ayudas</t>
  </si>
  <si>
    <t xml:space="preserve">        E.     Bienes Muebles, Inmuebles e Intangibles</t>
  </si>
  <si>
    <t xml:space="preserve">        F.     Inversión Pública</t>
  </si>
  <si>
    <t xml:space="preserve">        G.    Inversiones Financieras y Otras Provisiones</t>
  </si>
  <si>
    <t xml:space="preserve">        H.    Participaciones y Aportaciones</t>
  </si>
  <si>
    <t xml:space="preserve">        I.      Deuda Pública</t>
  </si>
  <si>
    <t>2.  Gasto Etiquetado (2=A+B+C+D+E+F+G+H+I)</t>
  </si>
  <si>
    <t>3.  Total del Resultado de Egresos (3=1+2)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</si>
  <si>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</si>
  <si>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C.P. José Hidalgo Zetina Espinosa                                                                                      C.P. Manuel Jesús González Cardeña                                                                         C.P. Miguel Francisco Escobedo Novelo</t>
  </si>
  <si>
    <t xml:space="preserve">                            Jefe de Contabilidad                                                                                                 Director de Administración y Finanzas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</si>
</sst>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9" xfId="0" applyBorder="1"/>
    <xf numFmtId="0" fontId="1" fillId="0" borderId="10" xfId="0" applyFont="1" applyBorder="1" applyAlignment="1">
      <alignment wrapText="1"/>
    </xf>
    <xf numFmtId="164" fontId="1" fillId="0" borderId="10" xfId="0" applyNumberFormat="1" applyFont="1" applyBorder="1"/>
    <xf numFmtId="0" fontId="0" fillId="0" borderId="10" xfId="0" applyBorder="1" applyAlignment="1">
      <alignment wrapText="1"/>
    </xf>
    <xf numFmtId="164" fontId="0" fillId="0" borderId="10" xfId="0" applyNumberFormat="1" applyBorder="1"/>
    <xf numFmtId="0" fontId="0" fillId="0" borderId="11" xfId="0" applyBorder="1" applyAlignment="1">
      <alignment wrapText="1"/>
    </xf>
    <xf numFmtId="164" fontId="0" fillId="0" borderId="11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167640</xdr:rowOff>
    </xdr:from>
    <xdr:to>
      <xdr:col>0</xdr:col>
      <xdr:colOff>3221306</xdr:colOff>
      <xdr:row>34</xdr:row>
      <xdr:rowOff>167640</xdr:rowOff>
    </xdr:to>
    <xdr:cxnSp macro="">
      <xdr:nvCxnSpPr>
        <xdr:cNvPr id="2" name="1 Conector recto"/>
        <xdr:cNvCxnSpPr/>
      </xdr:nvCxnSpPr>
      <xdr:spPr>
        <a:xfrm>
          <a:off x="0" y="6673215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4213860</xdr:colOff>
      <xdr:row>34</xdr:row>
      <xdr:rowOff>169545</xdr:rowOff>
    </xdr:from>
    <xdr:to>
      <xdr:col>2</xdr:col>
      <xdr:colOff>1333408</xdr:colOff>
      <xdr:row>34</xdr:row>
      <xdr:rowOff>169545</xdr:rowOff>
    </xdr:to>
    <xdr:cxnSp macro="">
      <xdr:nvCxnSpPr>
        <xdr:cNvPr id="3" name="2 Conector recto"/>
        <xdr:cNvCxnSpPr/>
      </xdr:nvCxnSpPr>
      <xdr:spPr>
        <a:xfrm>
          <a:off x="4213860" y="6675120"/>
          <a:ext cx="321554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1045845</xdr:colOff>
      <xdr:row>34</xdr:row>
      <xdr:rowOff>184785</xdr:rowOff>
    </xdr:from>
    <xdr:to>
      <xdr:col>6</xdr:col>
      <xdr:colOff>120004</xdr:colOff>
      <xdr:row>34</xdr:row>
      <xdr:rowOff>184785</xdr:rowOff>
    </xdr:to>
    <xdr:cxnSp macro="">
      <xdr:nvCxnSpPr>
        <xdr:cNvPr id="4" name="3 Conector recto"/>
        <xdr:cNvCxnSpPr/>
      </xdr:nvCxnSpPr>
      <xdr:spPr>
        <a:xfrm>
          <a:off x="8522970" y="6690360"/>
          <a:ext cx="32175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Inf%20Disciplina%20Financiera%20Dic_21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SF"/>
      <sheetName val="02IADJ"/>
      <sheetName val="03IAO"/>
      <sheetName val="04BP"/>
      <sheetName val="05AIDET"/>
      <sheetName val="06EAEDETOG"/>
      <sheetName val="07ADM"/>
      <sheetName val="08FUNC"/>
      <sheetName val="09SERV_PERS"/>
      <sheetName val="10PI"/>
      <sheetName val="11PE"/>
      <sheetName val="12RI"/>
      <sheetName val="13RE"/>
      <sheetName val="14EA"/>
      <sheetName val="SF"/>
      <sheetName val="AD"/>
      <sheetName val="AO"/>
      <sheetName val="BP"/>
      <sheetName val="AI"/>
      <sheetName val="EAOG"/>
      <sheetName val="EACA"/>
      <sheetName val="EACF"/>
      <sheetName val="EASP"/>
      <sheetName val="RI"/>
      <sheetName val="RE"/>
      <sheetName val="GUÍA DE CUMPLIMIENTO"/>
      <sheetName val="GUÍA DE CUMPLIMIENTO 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B7">
            <v>22893315</v>
          </cell>
          <cell r="C7">
            <v>25360747</v>
          </cell>
          <cell r="D7">
            <v>27339976</v>
          </cell>
          <cell r="E7">
            <v>27502233</v>
          </cell>
          <cell r="F7">
            <v>27058187</v>
          </cell>
          <cell r="G7">
            <v>24895486.399999999</v>
          </cell>
        </row>
        <row r="8">
          <cell r="B8">
            <v>879929</v>
          </cell>
          <cell r="C8">
            <v>1295800</v>
          </cell>
          <cell r="D8">
            <v>1492020</v>
          </cell>
          <cell r="E8">
            <v>1123278</v>
          </cell>
          <cell r="F8">
            <v>601520</v>
          </cell>
          <cell r="G8">
            <v>448983.29</v>
          </cell>
        </row>
        <row r="9">
          <cell r="B9">
            <v>11030162</v>
          </cell>
          <cell r="C9">
            <v>14460198</v>
          </cell>
          <cell r="D9">
            <v>15367566</v>
          </cell>
          <cell r="E9">
            <v>15617634</v>
          </cell>
          <cell r="F9">
            <v>6389642</v>
          </cell>
          <cell r="G9">
            <v>4023470.11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445078</v>
          </cell>
          <cell r="C11">
            <v>446186</v>
          </cell>
          <cell r="D11">
            <v>485960</v>
          </cell>
          <cell r="E11">
            <v>378197</v>
          </cell>
          <cell r="F11">
            <v>319094</v>
          </cell>
          <cell r="G11">
            <v>78616.600000000006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</sheetData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FFC000"/>
    <pageSetUpPr fitToPage="1"/>
  </sheetPr>
  <dimension ref="A1:G37"/>
  <sheetViews>
    <sheetView showGridLines="0" tabSelected="1" topLeftCell="A13" workbookViewId="0">
      <selection activeCell="F50" sqref="F50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ht="15.75" thickBot="1" x14ac:dyDescent="0.3">
      <c r="A3" s="7" t="s">
        <v>2</v>
      </c>
      <c r="B3" s="8"/>
      <c r="C3" s="8"/>
      <c r="D3" s="8"/>
      <c r="E3" s="8"/>
      <c r="F3" s="8"/>
      <c r="G3" s="9"/>
    </row>
    <row r="4" spans="1:7" ht="15.75" thickBot="1" x14ac:dyDescent="0.3">
      <c r="A4" s="10" t="s">
        <v>3</v>
      </c>
      <c r="B4" s="11">
        <v>2016</v>
      </c>
      <c r="C4" s="11">
        <v>2017</v>
      </c>
      <c r="D4" s="11">
        <v>2018</v>
      </c>
      <c r="E4" s="11">
        <v>2019</v>
      </c>
      <c r="F4" s="11">
        <v>2020</v>
      </c>
      <c r="G4" s="11">
        <v>2021</v>
      </c>
    </row>
    <row r="5" spans="1:7" x14ac:dyDescent="0.25">
      <c r="A5" s="12"/>
      <c r="B5" s="13"/>
      <c r="C5" s="13"/>
      <c r="D5" s="13"/>
      <c r="E5" s="13"/>
      <c r="F5" s="13"/>
      <c r="G5" s="13"/>
    </row>
    <row r="6" spans="1:7" x14ac:dyDescent="0.25">
      <c r="A6" s="14" t="s">
        <v>4</v>
      </c>
      <c r="B6" s="15">
        <f t="shared" ref="B6:G6" si="0">SUM(B8:B16)</f>
        <v>35248484</v>
      </c>
      <c r="C6" s="15">
        <f t="shared" si="0"/>
        <v>41562931</v>
      </c>
      <c r="D6" s="15">
        <f t="shared" si="0"/>
        <v>44685522</v>
      </c>
      <c r="E6" s="15">
        <f t="shared" si="0"/>
        <v>44621342</v>
      </c>
      <c r="F6" s="15">
        <f t="shared" si="0"/>
        <v>34368443</v>
      </c>
      <c r="G6" s="15">
        <f t="shared" si="0"/>
        <v>29446556.399999999</v>
      </c>
    </row>
    <row r="7" spans="1:7" x14ac:dyDescent="0.25">
      <c r="A7" s="16"/>
      <c r="B7" s="17"/>
      <c r="C7" s="17"/>
      <c r="D7" s="17"/>
      <c r="E7" s="17"/>
      <c r="F7" s="17"/>
      <c r="G7" s="17"/>
    </row>
    <row r="8" spans="1:7" x14ac:dyDescent="0.25">
      <c r="A8" s="16" t="s">
        <v>5</v>
      </c>
      <c r="B8" s="17">
        <f>+[1]RE!B7</f>
        <v>22893315</v>
      </c>
      <c r="C8" s="17">
        <f>+[1]RE!C7</f>
        <v>25360747</v>
      </c>
      <c r="D8" s="17">
        <f>+[1]RE!D7</f>
        <v>27339976</v>
      </c>
      <c r="E8" s="17">
        <f>+[1]RE!E7</f>
        <v>27502233</v>
      </c>
      <c r="F8" s="17">
        <f>+[1]RE!F7</f>
        <v>27058187</v>
      </c>
      <c r="G8" s="17">
        <f>+[1]RE!G7</f>
        <v>24895486.399999999</v>
      </c>
    </row>
    <row r="9" spans="1:7" x14ac:dyDescent="0.25">
      <c r="A9" s="16" t="s">
        <v>6</v>
      </c>
      <c r="B9" s="17">
        <f>+[1]RE!B8</f>
        <v>879929</v>
      </c>
      <c r="C9" s="17">
        <f>+[1]RE!C8</f>
        <v>1295800</v>
      </c>
      <c r="D9" s="17">
        <f>+[1]RE!D8</f>
        <v>1492020</v>
      </c>
      <c r="E9" s="17">
        <f>+[1]RE!E8</f>
        <v>1123278</v>
      </c>
      <c r="F9" s="17">
        <f>+[1]RE!F8</f>
        <v>601520</v>
      </c>
      <c r="G9" s="17">
        <f>+[1]RE!G8</f>
        <v>448983.29</v>
      </c>
    </row>
    <row r="10" spans="1:7" x14ac:dyDescent="0.25">
      <c r="A10" s="16" t="s">
        <v>7</v>
      </c>
      <c r="B10" s="17">
        <f>+[1]RE!B9</f>
        <v>11030162</v>
      </c>
      <c r="C10" s="17">
        <f>+[1]RE!C9</f>
        <v>14460198</v>
      </c>
      <c r="D10" s="17">
        <f>+[1]RE!D9</f>
        <v>15367566</v>
      </c>
      <c r="E10" s="17">
        <f>+[1]RE!E9</f>
        <v>15617634</v>
      </c>
      <c r="F10" s="17">
        <f>+[1]RE!F9</f>
        <v>6389642</v>
      </c>
      <c r="G10" s="17">
        <f>+[1]RE!G9</f>
        <v>4023470.11</v>
      </c>
    </row>
    <row r="11" spans="1:7" x14ac:dyDescent="0.25">
      <c r="A11" s="16" t="s">
        <v>8</v>
      </c>
      <c r="B11" s="17">
        <f>+[1]RE!B10</f>
        <v>0</v>
      </c>
      <c r="C11" s="17">
        <f>+[1]RE!C10</f>
        <v>0</v>
      </c>
      <c r="D11" s="17">
        <f>+[1]RE!D10</f>
        <v>0</v>
      </c>
      <c r="E11" s="17">
        <f>+[1]RE!E10</f>
        <v>0</v>
      </c>
      <c r="F11" s="17">
        <f>+[1]RE!F10</f>
        <v>0</v>
      </c>
      <c r="G11" s="17">
        <f>+[1]RE!G10</f>
        <v>0</v>
      </c>
    </row>
    <row r="12" spans="1:7" x14ac:dyDescent="0.25">
      <c r="A12" s="16" t="s">
        <v>9</v>
      </c>
      <c r="B12" s="17">
        <f>+[1]RE!B11</f>
        <v>445078</v>
      </c>
      <c r="C12" s="17">
        <f>+[1]RE!C11</f>
        <v>446186</v>
      </c>
      <c r="D12" s="17">
        <f>+[1]RE!D11</f>
        <v>485960</v>
      </c>
      <c r="E12" s="17">
        <f>+[1]RE!E11</f>
        <v>378197</v>
      </c>
      <c r="F12" s="17">
        <f>+[1]RE!F11</f>
        <v>319094</v>
      </c>
      <c r="G12" s="17">
        <f>+[1]RE!G11</f>
        <v>78616.600000000006</v>
      </c>
    </row>
    <row r="13" spans="1:7" x14ac:dyDescent="0.25">
      <c r="A13" s="16" t="s">
        <v>10</v>
      </c>
      <c r="B13" s="17">
        <f>+[1]RE!B12</f>
        <v>0</v>
      </c>
      <c r="C13" s="17">
        <f>+[1]RE!C12</f>
        <v>0</v>
      </c>
      <c r="D13" s="17">
        <f>+[1]RE!D12</f>
        <v>0</v>
      </c>
      <c r="E13" s="17">
        <f>+[1]RE!E12</f>
        <v>0</v>
      </c>
      <c r="F13" s="17">
        <f>+[1]RE!F12</f>
        <v>0</v>
      </c>
      <c r="G13" s="17">
        <f>+[1]RE!G12</f>
        <v>0</v>
      </c>
    </row>
    <row r="14" spans="1:7" x14ac:dyDescent="0.25">
      <c r="A14" s="16" t="s">
        <v>11</v>
      </c>
      <c r="B14" s="17">
        <f>+[1]RE!B13</f>
        <v>0</v>
      </c>
      <c r="C14" s="17">
        <f>+[1]RE!C13</f>
        <v>0</v>
      </c>
      <c r="D14" s="17">
        <f>+[1]RE!D13</f>
        <v>0</v>
      </c>
      <c r="E14" s="17">
        <f>+[1]RE!E13</f>
        <v>0</v>
      </c>
      <c r="F14" s="17">
        <f>+[1]RE!F13</f>
        <v>0</v>
      </c>
      <c r="G14" s="17">
        <f>+[1]RE!G13</f>
        <v>0</v>
      </c>
    </row>
    <row r="15" spans="1:7" x14ac:dyDescent="0.25">
      <c r="A15" s="16" t="s">
        <v>12</v>
      </c>
      <c r="B15" s="17">
        <f>+[1]RE!B14</f>
        <v>0</v>
      </c>
      <c r="C15" s="17">
        <f>+[1]RE!C14</f>
        <v>0</v>
      </c>
      <c r="D15" s="17">
        <f>+[1]RE!D14</f>
        <v>0</v>
      </c>
      <c r="E15" s="17">
        <f>+[1]RE!E14</f>
        <v>0</v>
      </c>
      <c r="F15" s="17">
        <f>+[1]RE!F14</f>
        <v>0</v>
      </c>
      <c r="G15" s="17">
        <f>+[1]RE!G14</f>
        <v>0</v>
      </c>
    </row>
    <row r="16" spans="1:7" x14ac:dyDescent="0.25">
      <c r="A16" s="16" t="s">
        <v>13</v>
      </c>
      <c r="B16" s="17">
        <f>+[1]RE!B15</f>
        <v>0</v>
      </c>
      <c r="C16" s="17">
        <f>+[1]RE!C15</f>
        <v>0</v>
      </c>
      <c r="D16" s="17">
        <f>+[1]RE!D15</f>
        <v>0</v>
      </c>
      <c r="E16" s="17">
        <f>+[1]RE!E15</f>
        <v>0</v>
      </c>
      <c r="F16" s="17">
        <f>+[1]RE!F15</f>
        <v>0</v>
      </c>
      <c r="G16" s="17">
        <f>+[1]RE!G15</f>
        <v>0</v>
      </c>
    </row>
    <row r="17" spans="1:7" x14ac:dyDescent="0.25">
      <c r="A17" s="14" t="s">
        <v>14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</row>
    <row r="18" spans="1:7" x14ac:dyDescent="0.25">
      <c r="A18" s="16" t="s">
        <v>5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</row>
    <row r="19" spans="1:7" x14ac:dyDescent="0.25">
      <c r="A19" s="16" t="s">
        <v>6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5">
      <c r="A20" s="16" t="s">
        <v>7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x14ac:dyDescent="0.25">
      <c r="A21" s="16" t="s">
        <v>8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</row>
    <row r="22" spans="1:7" x14ac:dyDescent="0.25">
      <c r="A22" s="16" t="s">
        <v>9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5">
      <c r="A23" s="16" t="s">
        <v>10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5">
      <c r="A24" s="16" t="s">
        <v>11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5">
      <c r="A25" s="16" t="s">
        <v>12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5">
      <c r="A26" s="16" t="s">
        <v>13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5">
      <c r="A27" s="14" t="s">
        <v>15</v>
      </c>
      <c r="B27" s="15">
        <f t="shared" ref="B27:G27" si="1">+B6+B17</f>
        <v>35248484</v>
      </c>
      <c r="C27" s="15">
        <f t="shared" si="1"/>
        <v>41562931</v>
      </c>
      <c r="D27" s="15">
        <f t="shared" si="1"/>
        <v>44685522</v>
      </c>
      <c r="E27" s="15">
        <f t="shared" si="1"/>
        <v>44621342</v>
      </c>
      <c r="F27" s="15">
        <f t="shared" si="1"/>
        <v>34368443</v>
      </c>
      <c r="G27" s="15">
        <f t="shared" si="1"/>
        <v>29446556.399999999</v>
      </c>
    </row>
    <row r="28" spans="1:7" ht="15.75" thickBot="1" x14ac:dyDescent="0.3">
      <c r="A28" s="18"/>
      <c r="B28" s="19"/>
      <c r="C28" s="19"/>
      <c r="D28" s="19"/>
      <c r="E28" s="19"/>
      <c r="F28" s="19"/>
      <c r="G28" s="19"/>
    </row>
    <row r="31" spans="1:7" x14ac:dyDescent="0.25">
      <c r="A31" s="20" t="s">
        <v>16</v>
      </c>
    </row>
    <row r="32" spans="1:7" x14ac:dyDescent="0.25">
      <c r="A32" s="20"/>
    </row>
    <row r="33" spans="1:1" x14ac:dyDescent="0.25">
      <c r="A33" s="20"/>
    </row>
    <row r="36" spans="1:1" x14ac:dyDescent="0.25">
      <c r="A36" s="21" t="s">
        <v>17</v>
      </c>
    </row>
    <row r="37" spans="1:1" x14ac:dyDescent="0.25">
      <c r="A37" t="s">
        <v>18</v>
      </c>
    </row>
  </sheetData>
  <mergeCells count="3">
    <mergeCell ref="A1:G1"/>
    <mergeCell ref="A2:G2"/>
    <mergeCell ref="A3:G3"/>
  </mergeCells>
  <printOptions horizontalCentered="1" verticalCentered="1"/>
  <pageMargins left="0.78740157479861095" right="0.51" top="1.02" bottom="1.181102362198611" header="0.39370078739861114" footer="0.39370078739861114"/>
  <pageSetup scale="6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2022-01-20T22:25:13Z</dcterms:created>
  <dcterms:modified xsi:type="dcterms:W3CDTF">2022-01-20T22:25:13Z</dcterms:modified>
</cp:coreProperties>
</file>