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4.abril\macros\02Presupuestal Imprimir\"/>
    </mc:Choice>
  </mc:AlternateContent>
  <bookViews>
    <workbookView xWindow="0" yWindow="0" windowWidth="21360" windowHeight="9060"/>
  </bookViews>
  <sheets>
    <sheet name="05EAE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H46" i="1"/>
  <c r="G46" i="1"/>
  <c r="E46" i="1"/>
  <c r="E42" i="1" s="1"/>
  <c r="D46" i="1"/>
  <c r="I45" i="1"/>
  <c r="H45" i="1"/>
  <c r="G45" i="1"/>
  <c r="G42" i="1" s="1"/>
  <c r="E45" i="1"/>
  <c r="D45" i="1"/>
  <c r="I44" i="1"/>
  <c r="H44" i="1"/>
  <c r="H42" i="1" s="1"/>
  <c r="G44" i="1"/>
  <c r="E44" i="1"/>
  <c r="D44" i="1"/>
  <c r="I43" i="1"/>
  <c r="I42" i="1" s="1"/>
  <c r="H43" i="1"/>
  <c r="G43" i="1"/>
  <c r="E43" i="1"/>
  <c r="D43" i="1"/>
  <c r="D42" i="1" s="1"/>
  <c r="F42" i="1"/>
  <c r="I40" i="1"/>
  <c r="H40" i="1"/>
  <c r="G40" i="1"/>
  <c r="E40" i="1"/>
  <c r="D40" i="1"/>
  <c r="I39" i="1"/>
  <c r="H39" i="1"/>
  <c r="G39" i="1"/>
  <c r="E39" i="1"/>
  <c r="D39" i="1"/>
  <c r="I38" i="1"/>
  <c r="H38" i="1"/>
  <c r="G38" i="1"/>
  <c r="E38" i="1"/>
  <c r="D38" i="1"/>
  <c r="I37" i="1"/>
  <c r="H37" i="1"/>
  <c r="G37" i="1"/>
  <c r="E37" i="1"/>
  <c r="D37" i="1"/>
  <c r="I36" i="1"/>
  <c r="H36" i="1"/>
  <c r="G36" i="1"/>
  <c r="E36" i="1"/>
  <c r="D36" i="1"/>
  <c r="I35" i="1"/>
  <c r="H35" i="1"/>
  <c r="G35" i="1"/>
  <c r="E35" i="1"/>
  <c r="D35" i="1"/>
  <c r="D31" i="1" s="1"/>
  <c r="I34" i="1"/>
  <c r="H34" i="1"/>
  <c r="G34" i="1"/>
  <c r="E34" i="1"/>
  <c r="D34" i="1"/>
  <c r="I33" i="1"/>
  <c r="H33" i="1"/>
  <c r="G33" i="1"/>
  <c r="G31" i="1" s="1"/>
  <c r="E33" i="1"/>
  <c r="D33" i="1"/>
  <c r="I32" i="1"/>
  <c r="H32" i="1"/>
  <c r="H31" i="1" s="1"/>
  <c r="G32" i="1"/>
  <c r="E32" i="1"/>
  <c r="D32" i="1"/>
  <c r="I31" i="1"/>
  <c r="F31" i="1"/>
  <c r="E31" i="1"/>
  <c r="I29" i="1"/>
  <c r="H29" i="1"/>
  <c r="G29" i="1"/>
  <c r="E29" i="1"/>
  <c r="D29" i="1"/>
  <c r="I28" i="1"/>
  <c r="H28" i="1"/>
  <c r="G28" i="1"/>
  <c r="E28" i="1"/>
  <c r="D28" i="1"/>
  <c r="I27" i="1"/>
  <c r="H27" i="1"/>
  <c r="G27" i="1"/>
  <c r="E27" i="1"/>
  <c r="D27" i="1"/>
  <c r="I26" i="1"/>
  <c r="H26" i="1"/>
  <c r="G26" i="1"/>
  <c r="F26" i="1"/>
  <c r="E26" i="1"/>
  <c r="D26" i="1"/>
  <c r="I25" i="1"/>
  <c r="H25" i="1"/>
  <c r="H22" i="1" s="1"/>
  <c r="G25" i="1"/>
  <c r="E25" i="1"/>
  <c r="D25" i="1"/>
  <c r="I24" i="1"/>
  <c r="I22" i="1" s="1"/>
  <c r="H24" i="1"/>
  <c r="G24" i="1"/>
  <c r="E24" i="1"/>
  <c r="D24" i="1"/>
  <c r="D22" i="1" s="1"/>
  <c r="I23" i="1"/>
  <c r="H23" i="1"/>
  <c r="G23" i="1"/>
  <c r="E23" i="1"/>
  <c r="E22" i="1" s="1"/>
  <c r="D23" i="1"/>
  <c r="G22" i="1"/>
  <c r="F22" i="1"/>
  <c r="I20" i="1"/>
  <c r="H20" i="1"/>
  <c r="G20" i="1"/>
  <c r="E20" i="1"/>
  <c r="D20" i="1"/>
  <c r="F20" i="1" s="1"/>
  <c r="I19" i="1"/>
  <c r="H19" i="1"/>
  <c r="G19" i="1"/>
  <c r="E19" i="1"/>
  <c r="D19" i="1"/>
  <c r="F19" i="1" s="1"/>
  <c r="I18" i="1"/>
  <c r="H18" i="1"/>
  <c r="G18" i="1"/>
  <c r="E18" i="1"/>
  <c r="D18" i="1"/>
  <c r="F18" i="1" s="1"/>
  <c r="I17" i="1"/>
  <c r="H17" i="1"/>
  <c r="G17" i="1"/>
  <c r="E17" i="1"/>
  <c r="D17" i="1"/>
  <c r="F17" i="1" s="1"/>
  <c r="I16" i="1"/>
  <c r="H16" i="1"/>
  <c r="G16" i="1"/>
  <c r="E16" i="1"/>
  <c r="D16" i="1"/>
  <c r="F16" i="1" s="1"/>
  <c r="I15" i="1"/>
  <c r="H15" i="1"/>
  <c r="G15" i="1"/>
  <c r="E15" i="1"/>
  <c r="D15" i="1"/>
  <c r="F15" i="1" s="1"/>
  <c r="I14" i="1"/>
  <c r="H14" i="1"/>
  <c r="G14" i="1"/>
  <c r="E14" i="1"/>
  <c r="D14" i="1"/>
  <c r="F14" i="1" s="1"/>
  <c r="I13" i="1"/>
  <c r="H13" i="1"/>
  <c r="G13" i="1"/>
  <c r="F13" i="1"/>
  <c r="E13" i="1"/>
  <c r="D13" i="1"/>
  <c r="I12" i="1"/>
  <c r="H12" i="1"/>
  <c r="H48" i="1" s="1"/>
  <c r="G12" i="1"/>
  <c r="G48" i="1" s="1"/>
  <c r="E12" i="1"/>
  <c r="E48" i="1" s="1"/>
  <c r="D12" i="1"/>
  <c r="F12" i="1" l="1"/>
  <c r="F48" i="1" s="1"/>
  <c r="D48" i="1"/>
  <c r="I48" i="1"/>
</calcChain>
</file>

<file path=xl/sharedStrings.xml><?xml version="1.0" encoding="utf-8"?>
<sst xmlns="http://schemas.openxmlformats.org/spreadsheetml/2006/main" count="57" uniqueCount="57">
  <si>
    <t>Cuenta Pública 2022</t>
  </si>
  <si>
    <t>Fideicomiso Garante de la Orquesta Sinfónica de Yucatán</t>
  </si>
  <si>
    <t>Estado Analítico del Ejercicio del Presupuesto de Egresos</t>
  </si>
  <si>
    <t>Clasificación Funcional (Finalidad y Función)</t>
  </si>
  <si>
    <t>Del 1  de Enero al 30 de Abril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</si>
  <si>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</si>
  <si>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</si>
  <si>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</si>
  <si>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</si>
  <si>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</si>
  <si>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</si>
  <si>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</si>
  <si>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</si>
  <si>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</si>
  <si>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</si>
  <si>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</si>
  <si>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</si>
  <si>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</si>
  <si>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</si>
  <si>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</si>
  <si>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</si>
  <si>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</si>
  <si>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</si>
  <si>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</si>
  <si>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</si>
  <si>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</si>
  <si>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</si>
  <si>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</si>
  <si>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</si>
  <si>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</si>
  <si>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</si>
  <si>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</si>
  <si>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</si>
  <si>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</si>
  <si>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</si>
  <si>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</si>
  <si>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</si>
  <si>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</si>
  <si>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</si>
  <si>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</si>
  <si>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</si>
  <si>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</si>
  <si>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</si>
  <si>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</si>
  <si>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</si>
  <si>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</si>
  <si>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</si>
  <si>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</si>
  <si>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</si>
  <si>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</si>
  <si>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</si>
  <si>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José Hidalgo Zetina Espinosa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</si>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</sst>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4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4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43" fontId="6" fillId="3" borderId="15" xfId="0" applyNumberFormat="1" applyFont="1" applyFill="1" applyBorder="1" applyAlignment="1" applyProtection="1">
      <alignment horizontal="right" vertical="top" wrapText="1"/>
      <protection locked="0"/>
    </xf>
    <xf numFmtId="4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43" fontId="6" fillId="3" borderId="15" xfId="0" applyNumberFormat="1" applyFont="1" applyFill="1" applyBorder="1" applyAlignment="1" applyProtection="1">
      <alignment horizontal="right" vertical="top" wrapText="1"/>
    </xf>
    <xf numFmtId="43" fontId="6" fillId="3" borderId="15" xfId="0" applyNumberFormat="1" applyFont="1" applyFill="1" applyBorder="1" applyAlignment="1" applyProtection="1">
      <alignment horizontal="right" vertical="top"/>
    </xf>
    <xf numFmtId="43" fontId="7" fillId="3" borderId="15" xfId="0" applyNumberFormat="1" applyFont="1" applyFill="1" applyBorder="1" applyAlignment="1">
      <alignment horizontal="right" vertical="top"/>
    </xf>
    <xf numFmtId="4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4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4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2790825</xdr:colOff>
      <xdr:row>52</xdr:row>
      <xdr:rowOff>171450</xdr:rowOff>
    </xdr:to>
    <xdr:cxnSp macro="">
      <xdr:nvCxnSpPr>
        <xdr:cNvPr id="3" name="2 Conector recto"/>
        <xdr:cNvCxnSpPr/>
      </xdr:nvCxnSpPr>
      <xdr:spPr>
        <a:xfrm>
          <a:off x="1276350" y="9772650"/>
          <a:ext cx="2886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ABR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Clasific Funcional 1"/>
      <sheetName val="EACE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>
        <row r="18">
          <cell r="F18">
            <v>31194675.800000001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31075863</v>
          </cell>
          <cell r="C22">
            <v>118812.8</v>
          </cell>
          <cell r="E22">
            <v>8800360.7100000009</v>
          </cell>
          <cell r="F22">
            <v>8527307.4199999999</v>
          </cell>
          <cell r="G22">
            <v>22394315.09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</row>
        <row r="28">
          <cell r="B28">
            <v>0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B1:I65536"/>
  <sheetViews>
    <sheetView tabSelected="1" topLeftCell="B16" workbookViewId="0">
      <selection activeCell="B6" sqref="B6:I6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f>+[1]CF!B10</f>
        <v>0</v>
      </c>
      <c r="E13" s="37">
        <f>+[1]CF!C10</f>
        <v>0</v>
      </c>
      <c r="F13" s="38">
        <f>IF(AND(D13&gt;=0,E13&gt;=0),(D13+E13),"-")</f>
        <v>0</v>
      </c>
      <c r="G13" s="37">
        <f>+[1]CF!E10</f>
        <v>0</v>
      </c>
      <c r="H13" s="37">
        <f>+[1]CF!F10</f>
        <v>0</v>
      </c>
      <c r="I13" s="37">
        <f>+[1]CF!G10</f>
        <v>0</v>
      </c>
    </row>
    <row r="14" spans="2:9" x14ac:dyDescent="0.2">
      <c r="B14" s="35" t="s">
        <v>17</v>
      </c>
      <c r="C14" s="36"/>
      <c r="D14" s="37">
        <f>+[1]CF!B11</f>
        <v>0</v>
      </c>
      <c r="E14" s="37">
        <f>+[1]CF!C11</f>
        <v>0</v>
      </c>
      <c r="F14" s="38">
        <f t="shared" ref="F14:F20" si="1">IF(AND(D14&gt;=0,E14&gt;=0),(D14+E14),"-")</f>
        <v>0</v>
      </c>
      <c r="G14" s="37">
        <f>+[1]CF!E11</f>
        <v>0</v>
      </c>
      <c r="H14" s="37">
        <f>+[1]CF!F11</f>
        <v>0</v>
      </c>
      <c r="I14" s="37">
        <f>+[1]CF!G11</f>
        <v>0</v>
      </c>
    </row>
    <row r="15" spans="2:9" x14ac:dyDescent="0.2">
      <c r="B15" s="35" t="s">
        <v>18</v>
      </c>
      <c r="C15" s="36"/>
      <c r="D15" s="37">
        <f>+[1]CF!B12</f>
        <v>0</v>
      </c>
      <c r="E15" s="37">
        <f>+[1]CF!C12</f>
        <v>0</v>
      </c>
      <c r="F15" s="38">
        <f t="shared" si="1"/>
        <v>0</v>
      </c>
      <c r="G15" s="37">
        <f>+[1]CF!E12</f>
        <v>0</v>
      </c>
      <c r="H15" s="37">
        <f>+[1]CF!F12</f>
        <v>0</v>
      </c>
      <c r="I15" s="37">
        <f>+[1]CF!G12</f>
        <v>0</v>
      </c>
    </row>
    <row r="16" spans="2:9" x14ac:dyDescent="0.2">
      <c r="B16" s="35" t="s">
        <v>19</v>
      </c>
      <c r="C16" s="36"/>
      <c r="D16" s="37">
        <f>+[1]CF!B13</f>
        <v>0</v>
      </c>
      <c r="E16" s="37">
        <f>+[1]CF!C13</f>
        <v>0</v>
      </c>
      <c r="F16" s="38">
        <f t="shared" si="1"/>
        <v>0</v>
      </c>
      <c r="G16" s="37">
        <f>+[1]CF!E13</f>
        <v>0</v>
      </c>
      <c r="H16" s="37">
        <f>+[1]CF!F13</f>
        <v>0</v>
      </c>
      <c r="I16" s="37">
        <f>+[1]CF!G13</f>
        <v>0</v>
      </c>
    </row>
    <row r="17" spans="2:9" x14ac:dyDescent="0.2">
      <c r="B17" s="35" t="s">
        <v>20</v>
      </c>
      <c r="C17" s="36"/>
      <c r="D17" s="37">
        <f>+[1]CF!B14</f>
        <v>0</v>
      </c>
      <c r="E17" s="37">
        <f>+[1]CF!C14</f>
        <v>0</v>
      </c>
      <c r="F17" s="38">
        <f t="shared" si="1"/>
        <v>0</v>
      </c>
      <c r="G17" s="37">
        <f>+[1]CF!E14</f>
        <v>0</v>
      </c>
      <c r="H17" s="37">
        <f>+[1]CF!F14</f>
        <v>0</v>
      </c>
      <c r="I17" s="37">
        <f>+[1]CF!G14</f>
        <v>0</v>
      </c>
    </row>
    <row r="18" spans="2:9" x14ac:dyDescent="0.2">
      <c r="B18" s="35" t="s">
        <v>21</v>
      </c>
      <c r="C18" s="36"/>
      <c r="D18" s="37">
        <f>+[1]CF!B15</f>
        <v>0</v>
      </c>
      <c r="E18" s="37">
        <f>+[1]CF!C15</f>
        <v>0</v>
      </c>
      <c r="F18" s="38">
        <f t="shared" si="1"/>
        <v>0</v>
      </c>
      <c r="G18" s="37">
        <f>+[1]CF!E15</f>
        <v>0</v>
      </c>
      <c r="H18" s="37">
        <f>+[1]CF!F15</f>
        <v>0</v>
      </c>
      <c r="I18" s="37">
        <f>+[1]CF!G15</f>
        <v>0</v>
      </c>
    </row>
    <row r="19" spans="2:9" x14ac:dyDescent="0.2">
      <c r="B19" s="35" t="s">
        <v>22</v>
      </c>
      <c r="C19" s="36"/>
      <c r="D19" s="37">
        <f>+[1]CF!B16</f>
        <v>0</v>
      </c>
      <c r="E19" s="37">
        <f>+[1]CF!C16</f>
        <v>0</v>
      </c>
      <c r="F19" s="38">
        <f t="shared" si="1"/>
        <v>0</v>
      </c>
      <c r="G19" s="37">
        <f>+[1]CF!E16</f>
        <v>0</v>
      </c>
      <c r="H19" s="37">
        <f>+[1]CF!F16</f>
        <v>0</v>
      </c>
      <c r="I19" s="37">
        <f>+[1]CF!G16</f>
        <v>0</v>
      </c>
    </row>
    <row r="20" spans="2:9" x14ac:dyDescent="0.2">
      <c r="B20" s="35" t="s">
        <v>23</v>
      </c>
      <c r="C20" s="36"/>
      <c r="D20" s="37">
        <f>+[1]CF!B17</f>
        <v>0</v>
      </c>
      <c r="E20" s="37">
        <f>+[1]CF!C17</f>
        <v>0</v>
      </c>
      <c r="F20" s="38">
        <f t="shared" si="1"/>
        <v>0</v>
      </c>
      <c r="G20" s="37">
        <f>+[1]CF!E17</f>
        <v>0</v>
      </c>
      <c r="H20" s="37">
        <f>+[1]CF!F17</f>
        <v>0</v>
      </c>
      <c r="I20" s="37">
        <f>+[1]CF!G17</f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2">SUM(D23:D29)</f>
        <v>31075863</v>
      </c>
      <c r="E22" s="34">
        <f t="shared" si="2"/>
        <v>118812.8</v>
      </c>
      <c r="F22" s="34">
        <f t="shared" si="2"/>
        <v>31194675.800000001</v>
      </c>
      <c r="G22" s="34">
        <f t="shared" si="2"/>
        <v>8800360.7100000009</v>
      </c>
      <c r="H22" s="34">
        <f t="shared" si="2"/>
        <v>8527307.4199999999</v>
      </c>
      <c r="I22" s="34">
        <f t="shared" si="2"/>
        <v>22394315.09</v>
      </c>
    </row>
    <row r="23" spans="2:9" x14ac:dyDescent="0.2">
      <c r="B23" s="35" t="s">
        <v>25</v>
      </c>
      <c r="C23" s="36"/>
      <c r="D23" s="37">
        <f>+[1]CF!B19</f>
        <v>0</v>
      </c>
      <c r="E23" s="37">
        <f>+[1]CF!C19</f>
        <v>0</v>
      </c>
      <c r="F23" s="37">
        <v>0</v>
      </c>
      <c r="G23" s="37">
        <f>+[1]CF!E19</f>
        <v>0</v>
      </c>
      <c r="H23" s="37">
        <f>+[1]CF!F19</f>
        <v>0</v>
      </c>
      <c r="I23" s="37">
        <f>+[1]CF!G19</f>
        <v>0</v>
      </c>
    </row>
    <row r="24" spans="2:9" x14ac:dyDescent="0.2">
      <c r="B24" s="35" t="s">
        <v>26</v>
      </c>
      <c r="C24" s="36"/>
      <c r="D24" s="37">
        <f>+[1]CF!B20</f>
        <v>0</v>
      </c>
      <c r="E24" s="37">
        <f>+[1]CF!C20</f>
        <v>0</v>
      </c>
      <c r="F24" s="37">
        <v>0</v>
      </c>
      <c r="G24" s="37">
        <f>+[1]CF!E20</f>
        <v>0</v>
      </c>
      <c r="H24" s="37">
        <f>+[1]CF!F20</f>
        <v>0</v>
      </c>
      <c r="I24" s="37">
        <f>+[1]CF!G20</f>
        <v>0</v>
      </c>
    </row>
    <row r="25" spans="2:9" x14ac:dyDescent="0.2">
      <c r="B25" s="35" t="s">
        <v>27</v>
      </c>
      <c r="C25" s="36"/>
      <c r="D25" s="37">
        <f>+[1]CF!B21</f>
        <v>0</v>
      </c>
      <c r="E25" s="37">
        <f>+[1]CF!C21</f>
        <v>0</v>
      </c>
      <c r="F25" s="37">
        <v>0</v>
      </c>
      <c r="G25" s="37">
        <f>+[1]CF!E21</f>
        <v>0</v>
      </c>
      <c r="H25" s="37">
        <f>+[1]CF!F21</f>
        <v>0</v>
      </c>
      <c r="I25" s="37">
        <f>+[1]CF!G21</f>
        <v>0</v>
      </c>
    </row>
    <row r="26" spans="2:9" x14ac:dyDescent="0.2">
      <c r="B26" s="35" t="s">
        <v>28</v>
      </c>
      <c r="C26" s="36"/>
      <c r="D26" s="37">
        <f>+[1]CF!B22</f>
        <v>31075863</v>
      </c>
      <c r="E26" s="37">
        <f>+[1]CF!C22</f>
        <v>118812.8</v>
      </c>
      <c r="F26" s="37">
        <f>+'[1]02EACA'!F18</f>
        <v>31194675.800000001</v>
      </c>
      <c r="G26" s="37">
        <f>+[1]CF!E22</f>
        <v>8800360.7100000009</v>
      </c>
      <c r="H26" s="37">
        <f>+[1]CF!F22</f>
        <v>8527307.4199999999</v>
      </c>
      <c r="I26" s="37">
        <f>+[1]CF!G22</f>
        <v>22394315.09</v>
      </c>
    </row>
    <row r="27" spans="2:9" x14ac:dyDescent="0.2">
      <c r="B27" s="35" t="s">
        <v>29</v>
      </c>
      <c r="C27" s="36"/>
      <c r="D27" s="37">
        <f>+[1]CF!B23</f>
        <v>0</v>
      </c>
      <c r="E27" s="37">
        <f>+[1]CF!C23</f>
        <v>0</v>
      </c>
      <c r="F27" s="37">
        <v>0</v>
      </c>
      <c r="G27" s="37">
        <f>+[1]CF!E23</f>
        <v>0</v>
      </c>
      <c r="H27" s="37">
        <f>+[1]CF!F23</f>
        <v>0</v>
      </c>
      <c r="I27" s="37">
        <f>+[1]CF!G23</f>
        <v>0</v>
      </c>
    </row>
    <row r="28" spans="2:9" x14ac:dyDescent="0.2">
      <c r="B28" s="35" t="s">
        <v>30</v>
      </c>
      <c r="C28" s="36"/>
      <c r="D28" s="37">
        <f>+[1]CF!B24</f>
        <v>0</v>
      </c>
      <c r="E28" s="37">
        <f>+[1]CF!C24</f>
        <v>0</v>
      </c>
      <c r="F28" s="37">
        <v>0</v>
      </c>
      <c r="G28" s="37">
        <f>+[1]CF!E24</f>
        <v>0</v>
      </c>
      <c r="H28" s="37">
        <f>+[1]CF!F24</f>
        <v>0</v>
      </c>
      <c r="I28" s="37">
        <f>+[1]CF!G24</f>
        <v>0</v>
      </c>
    </row>
    <row r="29" spans="2:9" x14ac:dyDescent="0.2">
      <c r="B29" s="35" t="s">
        <v>31</v>
      </c>
      <c r="C29" s="36"/>
      <c r="D29" s="37">
        <f>+[1]CF!B25</f>
        <v>0</v>
      </c>
      <c r="E29" s="37">
        <f>+[1]CF!C25</f>
        <v>0</v>
      </c>
      <c r="F29" s="37">
        <v>0</v>
      </c>
      <c r="G29" s="37">
        <f>+[1]CF!E25</f>
        <v>0</v>
      </c>
      <c r="H29" s="37">
        <f>+[1]CF!F25</f>
        <v>0</v>
      </c>
      <c r="I29" s="37">
        <f>+[1]CF!G25</f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3">SUM(D32:D40)</f>
        <v>0</v>
      </c>
      <c r="E31" s="43">
        <f t="shared" si="3"/>
        <v>0</v>
      </c>
      <c r="F31" s="43">
        <f t="shared" si="3"/>
        <v>0</v>
      </c>
      <c r="G31" s="43">
        <f>SUM(G32:G40)</f>
        <v>0</v>
      </c>
      <c r="H31" s="43">
        <f t="shared" si="3"/>
        <v>0</v>
      </c>
      <c r="I31" s="43">
        <f t="shared" si="3"/>
        <v>0</v>
      </c>
    </row>
    <row r="32" spans="2:9" x14ac:dyDescent="0.2">
      <c r="B32" s="35" t="s">
        <v>33</v>
      </c>
      <c r="C32" s="36"/>
      <c r="D32" s="37">
        <f>+[1]CF!B28</f>
        <v>0</v>
      </c>
      <c r="E32" s="37">
        <f>+[1]CF!C28</f>
        <v>0</v>
      </c>
      <c r="F32" s="37">
        <v>0</v>
      </c>
      <c r="G32" s="37">
        <f>+[1]CF!E28</f>
        <v>0</v>
      </c>
      <c r="H32" s="37">
        <f>+[1]CF!F28</f>
        <v>0</v>
      </c>
      <c r="I32" s="37">
        <f>+[1]CF!G28</f>
        <v>0</v>
      </c>
    </row>
    <row r="33" spans="2:9" x14ac:dyDescent="0.2">
      <c r="B33" s="35" t="s">
        <v>34</v>
      </c>
      <c r="C33" s="36"/>
      <c r="D33" s="37">
        <f>+[1]CF!B29</f>
        <v>0</v>
      </c>
      <c r="E33" s="37">
        <f>+[1]CF!C29</f>
        <v>0</v>
      </c>
      <c r="F33" s="37">
        <v>0</v>
      </c>
      <c r="G33" s="37">
        <f>+[1]CF!E29</f>
        <v>0</v>
      </c>
      <c r="H33" s="37">
        <f>+[1]CF!F29</f>
        <v>0</v>
      </c>
      <c r="I33" s="37">
        <f>+[1]CF!G29</f>
        <v>0</v>
      </c>
    </row>
    <row r="34" spans="2:9" x14ac:dyDescent="0.2">
      <c r="B34" s="35" t="s">
        <v>35</v>
      </c>
      <c r="C34" s="36"/>
      <c r="D34" s="37">
        <f>+[1]CF!B30</f>
        <v>0</v>
      </c>
      <c r="E34" s="37">
        <f>+[1]CF!C30</f>
        <v>0</v>
      </c>
      <c r="F34" s="37">
        <v>0</v>
      </c>
      <c r="G34" s="37">
        <f>+[1]CF!E30</f>
        <v>0</v>
      </c>
      <c r="H34" s="37">
        <f>+[1]CF!F30</f>
        <v>0</v>
      </c>
      <c r="I34" s="37">
        <f>+[1]CF!G30</f>
        <v>0</v>
      </c>
    </row>
    <row r="35" spans="2:9" x14ac:dyDescent="0.2">
      <c r="B35" s="35" t="s">
        <v>36</v>
      </c>
      <c r="C35" s="36"/>
      <c r="D35" s="37">
        <f>+[1]CF!B31</f>
        <v>0</v>
      </c>
      <c r="E35" s="37">
        <f>+[1]CF!C31</f>
        <v>0</v>
      </c>
      <c r="F35" s="37">
        <v>0</v>
      </c>
      <c r="G35" s="37">
        <f>+[1]CF!E31</f>
        <v>0</v>
      </c>
      <c r="H35" s="37">
        <f>+[1]CF!F31</f>
        <v>0</v>
      </c>
      <c r="I35" s="37">
        <f>+[1]CF!G31</f>
        <v>0</v>
      </c>
    </row>
    <row r="36" spans="2:9" x14ac:dyDescent="0.2">
      <c r="B36" s="35" t="s">
        <v>37</v>
      </c>
      <c r="C36" s="36"/>
      <c r="D36" s="37">
        <f>+[1]CF!B32</f>
        <v>0</v>
      </c>
      <c r="E36" s="37">
        <f>+[1]CF!C32</f>
        <v>0</v>
      </c>
      <c r="F36" s="37">
        <v>0</v>
      </c>
      <c r="G36" s="37">
        <f>+[1]CF!E32</f>
        <v>0</v>
      </c>
      <c r="H36" s="37">
        <f>+[1]CF!F32</f>
        <v>0</v>
      </c>
      <c r="I36" s="37">
        <f>+[1]CF!G32</f>
        <v>0</v>
      </c>
    </row>
    <row r="37" spans="2:9" x14ac:dyDescent="0.2">
      <c r="B37" s="35" t="s">
        <v>38</v>
      </c>
      <c r="C37" s="36"/>
      <c r="D37" s="37">
        <f>+[1]CF!B33</f>
        <v>0</v>
      </c>
      <c r="E37" s="37">
        <f>+[1]CF!C33</f>
        <v>0</v>
      </c>
      <c r="F37" s="37">
        <v>0</v>
      </c>
      <c r="G37" s="37">
        <f>+[1]CF!E33</f>
        <v>0</v>
      </c>
      <c r="H37" s="37">
        <f>+[1]CF!F33</f>
        <v>0</v>
      </c>
      <c r="I37" s="37">
        <f>+[1]CF!G33</f>
        <v>0</v>
      </c>
    </row>
    <row r="38" spans="2:9" x14ac:dyDescent="0.2">
      <c r="B38" s="35" t="s">
        <v>39</v>
      </c>
      <c r="C38" s="36"/>
      <c r="D38" s="37">
        <f>+[1]CF!B34</f>
        <v>0</v>
      </c>
      <c r="E38" s="37">
        <f>+[1]CF!C34</f>
        <v>0</v>
      </c>
      <c r="F38" s="37">
        <v>0</v>
      </c>
      <c r="G38" s="37">
        <f>+[1]CF!E34</f>
        <v>0</v>
      </c>
      <c r="H38" s="37">
        <f>+[1]CF!F34</f>
        <v>0</v>
      </c>
      <c r="I38" s="37">
        <f>+[1]CF!G34</f>
        <v>0</v>
      </c>
    </row>
    <row r="39" spans="2:9" x14ac:dyDescent="0.2">
      <c r="B39" s="35" t="s">
        <v>40</v>
      </c>
      <c r="C39" s="36"/>
      <c r="D39" s="37">
        <f>+[1]CF!B35</f>
        <v>0</v>
      </c>
      <c r="E39" s="37">
        <f>+[1]CF!C35</f>
        <v>0</v>
      </c>
      <c r="F39" s="37">
        <v>0</v>
      </c>
      <c r="G39" s="37">
        <f>+[1]CF!E35</f>
        <v>0</v>
      </c>
      <c r="H39" s="37">
        <f>+[1]CF!F35</f>
        <v>0</v>
      </c>
      <c r="I39" s="37">
        <f>+[1]CF!G35</f>
        <v>0</v>
      </c>
    </row>
    <row r="40" spans="2:9" x14ac:dyDescent="0.2">
      <c r="B40" s="35" t="s">
        <v>41</v>
      </c>
      <c r="C40" s="36"/>
      <c r="D40" s="37">
        <f>+[1]CF!B36</f>
        <v>0</v>
      </c>
      <c r="E40" s="37">
        <f>+[1]CF!C36</f>
        <v>0</v>
      </c>
      <c r="F40" s="37">
        <v>0</v>
      </c>
      <c r="G40" s="37">
        <f>+[1]CF!E36</f>
        <v>0</v>
      </c>
      <c r="H40" s="37">
        <f>+[1]CF!F36</f>
        <v>0</v>
      </c>
      <c r="I40" s="37">
        <f>+[1]CF!G36</f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4">SUM(D43:D46)</f>
        <v>0</v>
      </c>
      <c r="E42" s="43">
        <f t="shared" si="4"/>
        <v>0</v>
      </c>
      <c r="F42" s="43">
        <f t="shared" si="4"/>
        <v>0</v>
      </c>
      <c r="G42" s="44">
        <f t="shared" si="4"/>
        <v>0</v>
      </c>
      <c r="H42" s="43">
        <f t="shared" si="4"/>
        <v>0</v>
      </c>
      <c r="I42" s="43">
        <f t="shared" si="4"/>
        <v>0</v>
      </c>
    </row>
    <row r="43" spans="2:9" x14ac:dyDescent="0.2">
      <c r="B43" s="35" t="s">
        <v>43</v>
      </c>
      <c r="C43" s="36"/>
      <c r="D43" s="37">
        <f>+[1]CF!B37</f>
        <v>0</v>
      </c>
      <c r="E43" s="37">
        <f>+[1]CF!C37</f>
        <v>0</v>
      </c>
      <c r="F43" s="37">
        <v>0</v>
      </c>
      <c r="G43" s="37">
        <f>+[1]CF!E37</f>
        <v>0</v>
      </c>
      <c r="H43" s="37">
        <f>+[1]CF!F37</f>
        <v>0</v>
      </c>
      <c r="I43" s="37">
        <f>+[1]CF!G37</f>
        <v>0</v>
      </c>
    </row>
    <row r="44" spans="2:9" x14ac:dyDescent="0.2">
      <c r="B44" s="35" t="s">
        <v>44</v>
      </c>
      <c r="C44" s="36"/>
      <c r="D44" s="37">
        <f>+[1]CF!B38</f>
        <v>0</v>
      </c>
      <c r="E44" s="37">
        <f>+[1]CF!C38</f>
        <v>0</v>
      </c>
      <c r="F44" s="37">
        <v>0</v>
      </c>
      <c r="G44" s="37">
        <f>+[1]CF!E38</f>
        <v>0</v>
      </c>
      <c r="H44" s="37">
        <f>+[1]CF!F38</f>
        <v>0</v>
      </c>
      <c r="I44" s="37">
        <f>+[1]CF!G38</f>
        <v>0</v>
      </c>
    </row>
    <row r="45" spans="2:9" x14ac:dyDescent="0.2">
      <c r="B45" s="35" t="s">
        <v>45</v>
      </c>
      <c r="C45" s="36"/>
      <c r="D45" s="37">
        <f>+[1]CF!B39</f>
        <v>0</v>
      </c>
      <c r="E45" s="37">
        <f>+[1]CF!C39</f>
        <v>0</v>
      </c>
      <c r="F45" s="37">
        <v>0</v>
      </c>
      <c r="G45" s="37">
        <f>+[1]CF!E39</f>
        <v>0</v>
      </c>
      <c r="H45" s="37">
        <f>+[1]CF!F39</f>
        <v>0</v>
      </c>
      <c r="I45" s="37">
        <f>+[1]CF!G39</f>
        <v>0</v>
      </c>
    </row>
    <row r="46" spans="2:9" x14ac:dyDescent="0.2">
      <c r="B46" s="35" t="s">
        <v>46</v>
      </c>
      <c r="C46" s="36"/>
      <c r="D46" s="37">
        <f>+[1]CF!B40</f>
        <v>0</v>
      </c>
      <c r="E46" s="37">
        <f>+[1]CF!C40</f>
        <v>0</v>
      </c>
      <c r="F46" s="37">
        <v>0</v>
      </c>
      <c r="G46" s="37">
        <f>+[1]CF!E40</f>
        <v>0</v>
      </c>
      <c r="H46" s="37">
        <f>+[1]CF!F40</f>
        <v>0</v>
      </c>
      <c r="I46" s="37">
        <f>+[1]CF!G40</f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5">SUM(D12,D22,D31,D42)</f>
        <v>31075863</v>
      </c>
      <c r="E48" s="50">
        <f t="shared" si="5"/>
        <v>118812.8</v>
      </c>
      <c r="F48" s="50">
        <f t="shared" si="5"/>
        <v>31194675.800000001</v>
      </c>
      <c r="G48" s="50">
        <f t="shared" si="5"/>
        <v>8800360.7100000009</v>
      </c>
      <c r="H48" s="50">
        <f t="shared" si="5"/>
        <v>8527307.4199999999</v>
      </c>
      <c r="I48" s="50">
        <f t="shared" si="5"/>
        <v>22394315.09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05EAEF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2022-05-17T16:43:48Z</dcterms:created>
  <dcterms:modified xsi:type="dcterms:W3CDTF">2022-05-17T16:43:54Z</dcterms:modified>
</cp:coreProperties>
</file>