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5.mayo\macros\02Presupuestal Imprimir\"/>
    </mc:Choice>
  </mc:AlternateContent>
  <bookViews>
    <workbookView xWindow="0" yWindow="0" windowWidth="21600" windowHeight="9435"/>
  </bookViews>
  <sheets>
    <sheet name="05EAE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H46" i="1"/>
  <c r="G46" i="1"/>
  <c r="E46" i="1"/>
  <c r="D46" i="1"/>
  <c r="I45" i="1"/>
  <c r="H45" i="1"/>
  <c r="G45" i="1"/>
  <c r="E45" i="1"/>
  <c r="D45" i="1"/>
  <c r="I44" i="1"/>
  <c r="H44" i="1"/>
  <c r="G44" i="1"/>
  <c r="E44" i="1"/>
  <c r="D44" i="1"/>
  <c r="I43" i="1"/>
  <c r="H43" i="1"/>
  <c r="G43" i="1"/>
  <c r="E43" i="1"/>
  <c r="D43" i="1"/>
  <c r="I42" i="1"/>
  <c r="H42" i="1"/>
  <c r="G42" i="1"/>
  <c r="F42" i="1"/>
  <c r="E42" i="1"/>
  <c r="D42" i="1"/>
  <c r="I40" i="1"/>
  <c r="H40" i="1"/>
  <c r="G40" i="1"/>
  <c r="E40" i="1"/>
  <c r="D40" i="1"/>
  <c r="I39" i="1"/>
  <c r="H39" i="1"/>
  <c r="G39" i="1"/>
  <c r="E39" i="1"/>
  <c r="D39" i="1"/>
  <c r="I38" i="1"/>
  <c r="H38" i="1"/>
  <c r="G38" i="1"/>
  <c r="E38" i="1"/>
  <c r="D38" i="1"/>
  <c r="I37" i="1"/>
  <c r="H37" i="1"/>
  <c r="G37" i="1"/>
  <c r="E37" i="1"/>
  <c r="D37" i="1"/>
  <c r="I36" i="1"/>
  <c r="H36" i="1"/>
  <c r="G36" i="1"/>
  <c r="E36" i="1"/>
  <c r="D36" i="1"/>
  <c r="I35" i="1"/>
  <c r="H35" i="1"/>
  <c r="G35" i="1"/>
  <c r="E35" i="1"/>
  <c r="D35" i="1"/>
  <c r="I34" i="1"/>
  <c r="H34" i="1"/>
  <c r="G34" i="1"/>
  <c r="E34" i="1"/>
  <c r="D34" i="1"/>
  <c r="I33" i="1"/>
  <c r="H33" i="1"/>
  <c r="G33" i="1"/>
  <c r="E33" i="1"/>
  <c r="D33" i="1"/>
  <c r="I32" i="1"/>
  <c r="H32" i="1"/>
  <c r="G32" i="1"/>
  <c r="E32" i="1"/>
  <c r="D32" i="1"/>
  <c r="I31" i="1"/>
  <c r="H31" i="1"/>
  <c r="G31" i="1"/>
  <c r="F31" i="1"/>
  <c r="E31" i="1"/>
  <c r="D31" i="1"/>
  <c r="I29" i="1"/>
  <c r="H29" i="1"/>
  <c r="G29" i="1"/>
  <c r="E29" i="1"/>
  <c r="D29" i="1"/>
  <c r="I28" i="1"/>
  <c r="H28" i="1"/>
  <c r="G28" i="1"/>
  <c r="E28" i="1"/>
  <c r="D28" i="1"/>
  <c r="I27" i="1"/>
  <c r="H27" i="1"/>
  <c r="G27" i="1"/>
  <c r="E27" i="1"/>
  <c r="D27" i="1"/>
  <c r="I26" i="1"/>
  <c r="H26" i="1"/>
  <c r="G26" i="1"/>
  <c r="F26" i="1"/>
  <c r="F22" i="1" s="1"/>
  <c r="E26" i="1"/>
  <c r="D26" i="1"/>
  <c r="I25" i="1"/>
  <c r="H25" i="1"/>
  <c r="H22" i="1" s="1"/>
  <c r="G25" i="1"/>
  <c r="E25" i="1"/>
  <c r="D25" i="1"/>
  <c r="I24" i="1"/>
  <c r="H24" i="1"/>
  <c r="G24" i="1"/>
  <c r="E24" i="1"/>
  <c r="D24" i="1"/>
  <c r="D22" i="1" s="1"/>
  <c r="I23" i="1"/>
  <c r="I22" i="1" s="1"/>
  <c r="H23" i="1"/>
  <c r="G23" i="1"/>
  <c r="E23" i="1"/>
  <c r="E22" i="1" s="1"/>
  <c r="D23" i="1"/>
  <c r="G22" i="1"/>
  <c r="I20" i="1"/>
  <c r="H20" i="1"/>
  <c r="G20" i="1"/>
  <c r="E20" i="1"/>
  <c r="D20" i="1"/>
  <c r="F20" i="1" s="1"/>
  <c r="I19" i="1"/>
  <c r="H19" i="1"/>
  <c r="G19" i="1"/>
  <c r="E19" i="1"/>
  <c r="D19" i="1"/>
  <c r="F19" i="1" s="1"/>
  <c r="I18" i="1"/>
  <c r="H18" i="1"/>
  <c r="G18" i="1"/>
  <c r="E18" i="1"/>
  <c r="D18" i="1"/>
  <c r="F18" i="1" s="1"/>
  <c r="I17" i="1"/>
  <c r="H17" i="1"/>
  <c r="G17" i="1"/>
  <c r="E17" i="1"/>
  <c r="D17" i="1"/>
  <c r="F17" i="1" s="1"/>
  <c r="I16" i="1"/>
  <c r="H16" i="1"/>
  <c r="G16" i="1"/>
  <c r="E16" i="1"/>
  <c r="D16" i="1"/>
  <c r="F16" i="1" s="1"/>
  <c r="I15" i="1"/>
  <c r="H15" i="1"/>
  <c r="G15" i="1"/>
  <c r="E15" i="1"/>
  <c r="D15" i="1"/>
  <c r="F15" i="1" s="1"/>
  <c r="I14" i="1"/>
  <c r="H14" i="1"/>
  <c r="G14" i="1"/>
  <c r="E14" i="1"/>
  <c r="D14" i="1"/>
  <c r="F14" i="1" s="1"/>
  <c r="I13" i="1"/>
  <c r="H13" i="1"/>
  <c r="G13" i="1"/>
  <c r="G12" i="1" s="1"/>
  <c r="G48" i="1" s="1"/>
  <c r="F13" i="1"/>
  <c r="E13" i="1"/>
  <c r="D13" i="1"/>
  <c r="I12" i="1"/>
  <c r="I48" i="1" s="1"/>
  <c r="H12" i="1"/>
  <c r="E12" i="1"/>
  <c r="D12" i="1"/>
  <c r="D48" i="1" s="1"/>
  <c r="E48" i="1" l="1"/>
  <c r="H48" i="1"/>
  <c r="F12" i="1"/>
  <c r="F48" i="1" s="1"/>
</calcChain>
</file>

<file path=xl/sharedStrings.xml><?xml version="1.0" encoding="utf-8"?>
<sst xmlns="http://schemas.openxmlformats.org/spreadsheetml/2006/main" count="57" uniqueCount="57">
  <si>
    <t>Cuenta Pública 2022</t>
  </si>
  <si>
    <t>Fideicomiso Garante de la Orquesta Sinfónica de Yucatán</t>
  </si>
  <si>
    <t>Estado Analítico del Ejercicio del Presupuesto de Egresos</t>
  </si>
  <si>
    <t>Clasificación Funcional (Finalidad y Función)</t>
  </si>
  <si>
    <t>Del 1  de Enero al 31 de Mayo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</si>
  <si>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</si>
  <si>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</si>
  <si>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</si>
  <si>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</si>
  <si>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</si>
  <si>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</si>
  <si>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</si>
  <si>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</si>
  <si>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</si>
  <si>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</si>
  <si>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</si>
  <si>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</si>
  <si>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</si>
  <si>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</si>
  <si>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</si>
  <si>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</si>
  <si>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</si>
  <si>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</si>
  <si>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</si>
  <si>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</si>
  <si>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</si>
  <si>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</si>
  <si>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</si>
  <si>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</si>
  <si>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</si>
  <si>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</si>
  <si>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</si>
  <si>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</si>
  <si>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</si>
  <si>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</si>
  <si>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</si>
  <si>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</si>
  <si>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</si>
  <si>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</si>
  <si>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</si>
  <si>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</si>
  <si>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</si>
  <si>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</si>
  <si>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</si>
  <si>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</si>
  <si>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</si>
  <si>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</si>
  <si>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</si>
  <si>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</si>
  <si>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</si>
  <si>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</si>
  <si>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José Hidalgo Zetina Espinosa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</si>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</sst>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4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4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43" fontId="6" fillId="3" borderId="15" xfId="0" applyNumberFormat="1" applyFont="1" applyFill="1" applyBorder="1" applyAlignment="1" applyProtection="1">
      <alignment horizontal="right" vertical="top" wrapText="1"/>
      <protection locked="0"/>
    </xf>
    <xf numFmtId="4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43" fontId="6" fillId="3" borderId="15" xfId="0" applyNumberFormat="1" applyFont="1" applyFill="1" applyBorder="1" applyAlignment="1" applyProtection="1">
      <alignment horizontal="right" vertical="top" wrapText="1"/>
    </xf>
    <xf numFmtId="43" fontId="6" fillId="3" borderId="15" xfId="0" applyNumberFormat="1" applyFont="1" applyFill="1" applyBorder="1" applyAlignment="1" applyProtection="1">
      <alignment horizontal="right" vertical="top"/>
    </xf>
    <xf numFmtId="43" fontId="7" fillId="3" borderId="15" xfId="0" applyNumberFormat="1" applyFont="1" applyFill="1" applyBorder="1" applyAlignment="1">
      <alignment horizontal="right" vertical="top"/>
    </xf>
    <xf numFmtId="4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4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43" fontId="7" fillId="3" borderId="13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 applyProtection="1">
      <alignment horizontal="center"/>
      <protection locked="0"/>
    </xf>
    <xf numFmtId="43" fontId="8" fillId="3" borderId="0" xfId="1" applyFont="1" applyFill="1" applyBorder="1" applyAlignment="1">
      <alignment horizontal="center"/>
    </xf>
    <xf numFmtId="43" fontId="8" fillId="3" borderId="0" xfId="1" applyFont="1" applyFill="1" applyBorder="1"/>
    <xf numFmtId="0" fontId="8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center" vertical="top"/>
      <protection locked="0"/>
    </xf>
    <xf numFmtId="43" fontId="8" fillId="3" borderId="0" xfId="1" applyFont="1" applyFill="1" applyBorder="1" applyAlignment="1">
      <alignment horizontal="center" vertical="top"/>
    </xf>
    <xf numFmtId="43" fontId="8" fillId="3" borderId="0" xfId="1" applyFont="1" applyFill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781050</xdr:colOff>
      <xdr:row>53</xdr:row>
      <xdr:rowOff>0</xdr:rowOff>
    </xdr:from>
    <xdr:to>
      <xdr:col>8</xdr:col>
      <xdr:colOff>476250</xdr:colOff>
      <xdr:row>53</xdr:row>
      <xdr:rowOff>0</xdr:rowOff>
    </xdr:to>
    <xdr:cxnSp macro="">
      <xdr:nvCxnSpPr>
        <xdr:cNvPr id="2" name="1 Conector recto"/>
        <xdr:cNvCxnSpPr/>
      </xdr:nvCxnSpPr>
      <xdr:spPr>
        <a:xfrm>
          <a:off x="9048750" y="980122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52</xdr:row>
      <xdr:rowOff>161925</xdr:rowOff>
    </xdr:from>
    <xdr:to>
      <xdr:col>2</xdr:col>
      <xdr:colOff>2790825</xdr:colOff>
      <xdr:row>52</xdr:row>
      <xdr:rowOff>171450</xdr:rowOff>
    </xdr:to>
    <xdr:cxnSp macro="">
      <xdr:nvCxnSpPr>
        <xdr:cNvPr id="3" name="2 Conector recto"/>
        <xdr:cNvCxnSpPr/>
      </xdr:nvCxnSpPr>
      <xdr:spPr>
        <a:xfrm>
          <a:off x="1276350" y="9772650"/>
          <a:ext cx="28860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53</xdr:row>
      <xdr:rowOff>0</xdr:rowOff>
    </xdr:from>
    <xdr:to>
      <xdr:col>5</xdr:col>
      <xdr:colOff>561975</xdr:colOff>
      <xdr:row>53</xdr:row>
      <xdr:rowOff>0</xdr:rowOff>
    </xdr:to>
    <xdr:cxnSp macro="">
      <xdr:nvCxnSpPr>
        <xdr:cNvPr id="4" name="3 Conector recto"/>
        <xdr:cNvCxnSpPr/>
      </xdr:nvCxnSpPr>
      <xdr:spPr>
        <a:xfrm>
          <a:off x="5381625" y="9801225"/>
          <a:ext cx="2247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esupuestaria%20May_22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I"/>
      <sheetName val="02EACA"/>
      <sheetName val="03EAEE"/>
      <sheetName val="04EAEO"/>
      <sheetName val="05EAEF"/>
      <sheetName val="06EN"/>
      <sheetName val="07ID"/>
      <sheetName val="EAI"/>
      <sheetName val="EACA"/>
      <sheetName val="Clasific Funcional 1"/>
      <sheetName val="EACE"/>
      <sheetName val="EACO"/>
      <sheetName val="CF"/>
      <sheetName val="Ind de la postura fiscal"/>
      <sheetName val="PF"/>
      <sheetName val="Endeudamiento neto"/>
      <sheetName val="Intereses de la Deuda"/>
    </sheetNames>
    <sheetDataSet>
      <sheetData sheetId="0"/>
      <sheetData sheetId="1">
        <row r="18">
          <cell r="F18">
            <v>30591767.379999999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B10">
            <v>0</v>
          </cell>
          <cell r="C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0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0</v>
          </cell>
          <cell r="C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0</v>
          </cell>
          <cell r="C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E17">
            <v>0</v>
          </cell>
          <cell r="F17">
            <v>0</v>
          </cell>
          <cell r="G17">
            <v>0</v>
          </cell>
        </row>
        <row r="19">
          <cell r="B19">
            <v>0</v>
          </cell>
          <cell r="C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0</v>
          </cell>
          <cell r="C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31075863</v>
          </cell>
          <cell r="C22">
            <v>-484095.62</v>
          </cell>
          <cell r="E22">
            <v>11153226.109999999</v>
          </cell>
          <cell r="F22">
            <v>10840156.09</v>
          </cell>
          <cell r="G22">
            <v>19438541.27</v>
          </cell>
        </row>
        <row r="23">
          <cell r="B23">
            <v>0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</row>
        <row r="28">
          <cell r="B28">
            <v>0</v>
          </cell>
          <cell r="C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E40">
            <v>0</v>
          </cell>
          <cell r="F40">
            <v>0</v>
          </cell>
          <cell r="G40">
            <v>0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C000"/>
  </sheetPr>
  <dimension ref="B1:I65536"/>
  <sheetViews>
    <sheetView tabSelected="1" topLeftCell="B31" workbookViewId="0">
      <selection activeCell="B6" sqref="B6:I6"/>
    </sheetView>
  </sheetViews>
  <sheetFormatPr baseColWidth="10" defaultColWidth="11.42578125" defaultRowHeight="14.25" customHeight="1" zeroHeight="1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9" x14ac:dyDescent="0.2"/>
    <row r="2" spans="2:9" ht="15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ht="15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2</v>
      </c>
      <c r="C4" s="9"/>
      <c r="D4" s="9"/>
      <c r="E4" s="9"/>
      <c r="F4" s="9"/>
      <c r="G4" s="9"/>
      <c r="H4" s="9"/>
      <c r="I4" s="10"/>
    </row>
    <row r="5" spans="2:9" ht="15" x14ac:dyDescent="0.2">
      <c r="B5" s="8" t="s">
        <v>3</v>
      </c>
      <c r="C5" s="9"/>
      <c r="D5" s="9"/>
      <c r="E5" s="9"/>
      <c r="F5" s="9"/>
      <c r="G5" s="9"/>
      <c r="H5" s="9"/>
      <c r="I5" s="10"/>
    </row>
    <row r="6" spans="2:9" ht="15" x14ac:dyDescent="0.2">
      <c r="B6" s="11" t="s">
        <v>4</v>
      </c>
      <c r="C6" s="12"/>
      <c r="D6" s="12"/>
      <c r="E6" s="12"/>
      <c r="F6" s="12"/>
      <c r="G6" s="12"/>
      <c r="H6" s="12"/>
      <c r="I6" s="13"/>
    </row>
    <row r="7" spans="2:9" x14ac:dyDescent="0.2">
      <c r="B7" s="14"/>
      <c r="C7" s="14"/>
      <c r="D7" s="14"/>
      <c r="E7" s="14"/>
      <c r="F7" s="14"/>
      <c r="G7" s="14"/>
      <c r="H7" s="14"/>
      <c r="I7" s="14"/>
    </row>
    <row r="8" spans="2:9" x14ac:dyDescent="0.2">
      <c r="B8" s="15" t="s">
        <v>5</v>
      </c>
      <c r="C8" s="16"/>
      <c r="D8" s="17" t="s">
        <v>6</v>
      </c>
      <c r="E8" s="18"/>
      <c r="F8" s="18"/>
      <c r="G8" s="18"/>
      <c r="H8" s="19"/>
      <c r="I8" s="20" t="s">
        <v>7</v>
      </c>
    </row>
    <row r="9" spans="2:9" ht="24" x14ac:dyDescent="0.2">
      <c r="B9" s="21"/>
      <c r="C9" s="22"/>
      <c r="D9" s="23" t="s">
        <v>8</v>
      </c>
      <c r="E9" s="24" t="s">
        <v>9</v>
      </c>
      <c r="F9" s="23" t="s">
        <v>10</v>
      </c>
      <c r="G9" s="23" t="s">
        <v>11</v>
      </c>
      <c r="H9" s="23" t="s">
        <v>12</v>
      </c>
      <c r="I9" s="25"/>
    </row>
    <row r="10" spans="2:9" x14ac:dyDescent="0.2">
      <c r="B10" s="26"/>
      <c r="C10" s="27"/>
      <c r="D10" s="23">
        <v>1</v>
      </c>
      <c r="E10" s="23">
        <v>2</v>
      </c>
      <c r="F10" s="23" t="s">
        <v>13</v>
      </c>
      <c r="G10" s="23">
        <v>4</v>
      </c>
      <c r="H10" s="23">
        <v>5</v>
      </c>
      <c r="I10" s="28" t="s">
        <v>14</v>
      </c>
    </row>
    <row r="11" spans="2:9" x14ac:dyDescent="0.2">
      <c r="B11" s="29"/>
      <c r="C11" s="30"/>
      <c r="D11" s="31"/>
      <c r="E11" s="31"/>
      <c r="F11" s="31"/>
      <c r="G11" s="31"/>
      <c r="H11" s="31"/>
      <c r="I11" s="31"/>
    </row>
    <row r="12" spans="2:9" x14ac:dyDescent="0.2">
      <c r="B12" s="32" t="s">
        <v>15</v>
      </c>
      <c r="C12" s="33"/>
      <c r="D12" s="34">
        <f t="shared" ref="D12:I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9" x14ac:dyDescent="0.2">
      <c r="B13" s="35" t="s">
        <v>16</v>
      </c>
      <c r="C13" s="36"/>
      <c r="D13" s="37">
        <f>+[1]CF!B10</f>
        <v>0</v>
      </c>
      <c r="E13" s="37">
        <f>+[1]CF!C10</f>
        <v>0</v>
      </c>
      <c r="F13" s="38">
        <f>IF(AND(D13&gt;=0,E13&gt;=0),(D13+E13),"-")</f>
        <v>0</v>
      </c>
      <c r="G13" s="37">
        <f>+[1]CF!E10</f>
        <v>0</v>
      </c>
      <c r="H13" s="37">
        <f>+[1]CF!F10</f>
        <v>0</v>
      </c>
      <c r="I13" s="37">
        <f>+[1]CF!G10</f>
        <v>0</v>
      </c>
    </row>
    <row r="14" spans="2:9" x14ac:dyDescent="0.2">
      <c r="B14" s="35" t="s">
        <v>17</v>
      </c>
      <c r="C14" s="36"/>
      <c r="D14" s="37">
        <f>+[1]CF!B11</f>
        <v>0</v>
      </c>
      <c r="E14" s="37">
        <f>+[1]CF!C11</f>
        <v>0</v>
      </c>
      <c r="F14" s="38">
        <f t="shared" ref="F14:F20" si="1">IF(AND(D14&gt;=0,E14&gt;=0),(D14+E14),"-")</f>
        <v>0</v>
      </c>
      <c r="G14" s="37">
        <f>+[1]CF!E11</f>
        <v>0</v>
      </c>
      <c r="H14" s="37">
        <f>+[1]CF!F11</f>
        <v>0</v>
      </c>
      <c r="I14" s="37">
        <f>+[1]CF!G11</f>
        <v>0</v>
      </c>
    </row>
    <row r="15" spans="2:9" x14ac:dyDescent="0.2">
      <c r="B15" s="35" t="s">
        <v>18</v>
      </c>
      <c r="C15" s="36"/>
      <c r="D15" s="37">
        <f>+[1]CF!B12</f>
        <v>0</v>
      </c>
      <c r="E15" s="37">
        <f>+[1]CF!C12</f>
        <v>0</v>
      </c>
      <c r="F15" s="38">
        <f t="shared" si="1"/>
        <v>0</v>
      </c>
      <c r="G15" s="37">
        <f>+[1]CF!E12</f>
        <v>0</v>
      </c>
      <c r="H15" s="37">
        <f>+[1]CF!F12</f>
        <v>0</v>
      </c>
      <c r="I15" s="37">
        <f>+[1]CF!G12</f>
        <v>0</v>
      </c>
    </row>
    <row r="16" spans="2:9" x14ac:dyDescent="0.2">
      <c r="B16" s="35" t="s">
        <v>19</v>
      </c>
      <c r="C16" s="36"/>
      <c r="D16" s="37">
        <f>+[1]CF!B13</f>
        <v>0</v>
      </c>
      <c r="E16" s="37">
        <f>+[1]CF!C13</f>
        <v>0</v>
      </c>
      <c r="F16" s="38">
        <f t="shared" si="1"/>
        <v>0</v>
      </c>
      <c r="G16" s="37">
        <f>+[1]CF!E13</f>
        <v>0</v>
      </c>
      <c r="H16" s="37">
        <f>+[1]CF!F13</f>
        <v>0</v>
      </c>
      <c r="I16" s="37">
        <f>+[1]CF!G13</f>
        <v>0</v>
      </c>
    </row>
    <row r="17" spans="2:9" x14ac:dyDescent="0.2">
      <c r="B17" s="35" t="s">
        <v>20</v>
      </c>
      <c r="C17" s="36"/>
      <c r="D17" s="37">
        <f>+[1]CF!B14</f>
        <v>0</v>
      </c>
      <c r="E17" s="37">
        <f>+[1]CF!C14</f>
        <v>0</v>
      </c>
      <c r="F17" s="38">
        <f t="shared" si="1"/>
        <v>0</v>
      </c>
      <c r="G17" s="37">
        <f>+[1]CF!E14</f>
        <v>0</v>
      </c>
      <c r="H17" s="37">
        <f>+[1]CF!F14</f>
        <v>0</v>
      </c>
      <c r="I17" s="37">
        <f>+[1]CF!G14</f>
        <v>0</v>
      </c>
    </row>
    <row r="18" spans="2:9" x14ac:dyDescent="0.2">
      <c r="B18" s="35" t="s">
        <v>21</v>
      </c>
      <c r="C18" s="36"/>
      <c r="D18" s="37">
        <f>+[1]CF!B15</f>
        <v>0</v>
      </c>
      <c r="E18" s="37">
        <f>+[1]CF!C15</f>
        <v>0</v>
      </c>
      <c r="F18" s="38">
        <f t="shared" si="1"/>
        <v>0</v>
      </c>
      <c r="G18" s="37">
        <f>+[1]CF!E15</f>
        <v>0</v>
      </c>
      <c r="H18" s="37">
        <f>+[1]CF!F15</f>
        <v>0</v>
      </c>
      <c r="I18" s="37">
        <f>+[1]CF!G15</f>
        <v>0</v>
      </c>
    </row>
    <row r="19" spans="2:9" x14ac:dyDescent="0.2">
      <c r="B19" s="35" t="s">
        <v>22</v>
      </c>
      <c r="C19" s="36"/>
      <c r="D19" s="37">
        <f>+[1]CF!B16</f>
        <v>0</v>
      </c>
      <c r="E19" s="37">
        <f>+[1]CF!C16</f>
        <v>0</v>
      </c>
      <c r="F19" s="38">
        <f t="shared" si="1"/>
        <v>0</v>
      </c>
      <c r="G19" s="37">
        <f>+[1]CF!E16</f>
        <v>0</v>
      </c>
      <c r="H19" s="37">
        <f>+[1]CF!F16</f>
        <v>0</v>
      </c>
      <c r="I19" s="37">
        <f>+[1]CF!G16</f>
        <v>0</v>
      </c>
    </row>
    <row r="20" spans="2:9" x14ac:dyDescent="0.2">
      <c r="B20" s="35" t="s">
        <v>23</v>
      </c>
      <c r="C20" s="36"/>
      <c r="D20" s="37">
        <f>+[1]CF!B17</f>
        <v>0</v>
      </c>
      <c r="E20" s="37">
        <f>+[1]CF!C17</f>
        <v>0</v>
      </c>
      <c r="F20" s="38">
        <f t="shared" si="1"/>
        <v>0</v>
      </c>
      <c r="G20" s="37">
        <f>+[1]CF!E17</f>
        <v>0</v>
      </c>
      <c r="H20" s="37">
        <f>+[1]CF!F17</f>
        <v>0</v>
      </c>
      <c r="I20" s="37">
        <f>+[1]CF!G17</f>
        <v>0</v>
      </c>
    </row>
    <row r="21" spans="2:9" x14ac:dyDescent="0.2">
      <c r="B21" s="39"/>
      <c r="C21" s="40"/>
      <c r="D21" s="41"/>
      <c r="E21" s="41"/>
      <c r="F21" s="41"/>
      <c r="G21" s="41"/>
      <c r="H21" s="41"/>
      <c r="I21" s="41"/>
    </row>
    <row r="22" spans="2:9" x14ac:dyDescent="0.2">
      <c r="B22" s="32" t="s">
        <v>24</v>
      </c>
      <c r="C22" s="33"/>
      <c r="D22" s="34">
        <f t="shared" ref="D22:I22" si="2">SUM(D23:D29)</f>
        <v>31075863</v>
      </c>
      <c r="E22" s="34">
        <f t="shared" si="2"/>
        <v>-484095.62</v>
      </c>
      <c r="F22" s="34">
        <f t="shared" si="2"/>
        <v>30591767.379999999</v>
      </c>
      <c r="G22" s="34">
        <f t="shared" si="2"/>
        <v>11153226.109999999</v>
      </c>
      <c r="H22" s="34">
        <f t="shared" si="2"/>
        <v>10840156.09</v>
      </c>
      <c r="I22" s="34">
        <f t="shared" si="2"/>
        <v>19438541.27</v>
      </c>
    </row>
    <row r="23" spans="2:9" x14ac:dyDescent="0.2">
      <c r="B23" s="35" t="s">
        <v>25</v>
      </c>
      <c r="C23" s="36"/>
      <c r="D23" s="37">
        <f>+[1]CF!B19</f>
        <v>0</v>
      </c>
      <c r="E23" s="37">
        <f>+[1]CF!C19</f>
        <v>0</v>
      </c>
      <c r="F23" s="37">
        <v>0</v>
      </c>
      <c r="G23" s="37">
        <f>+[1]CF!E19</f>
        <v>0</v>
      </c>
      <c r="H23" s="37">
        <f>+[1]CF!F19</f>
        <v>0</v>
      </c>
      <c r="I23" s="37">
        <f>+[1]CF!G19</f>
        <v>0</v>
      </c>
    </row>
    <row r="24" spans="2:9" x14ac:dyDescent="0.2">
      <c r="B24" s="35" t="s">
        <v>26</v>
      </c>
      <c r="C24" s="36"/>
      <c r="D24" s="37">
        <f>+[1]CF!B20</f>
        <v>0</v>
      </c>
      <c r="E24" s="37">
        <f>+[1]CF!C20</f>
        <v>0</v>
      </c>
      <c r="F24" s="37">
        <v>0</v>
      </c>
      <c r="G24" s="37">
        <f>+[1]CF!E20</f>
        <v>0</v>
      </c>
      <c r="H24" s="37">
        <f>+[1]CF!F20</f>
        <v>0</v>
      </c>
      <c r="I24" s="37">
        <f>+[1]CF!G20</f>
        <v>0</v>
      </c>
    </row>
    <row r="25" spans="2:9" x14ac:dyDescent="0.2">
      <c r="B25" s="35" t="s">
        <v>27</v>
      </c>
      <c r="C25" s="36"/>
      <c r="D25" s="37">
        <f>+[1]CF!B21</f>
        <v>0</v>
      </c>
      <c r="E25" s="37">
        <f>+[1]CF!C21</f>
        <v>0</v>
      </c>
      <c r="F25" s="37">
        <v>0</v>
      </c>
      <c r="G25" s="37">
        <f>+[1]CF!E21</f>
        <v>0</v>
      </c>
      <c r="H25" s="37">
        <f>+[1]CF!F21</f>
        <v>0</v>
      </c>
      <c r="I25" s="37">
        <f>+[1]CF!G21</f>
        <v>0</v>
      </c>
    </row>
    <row r="26" spans="2:9" x14ac:dyDescent="0.2">
      <c r="B26" s="35" t="s">
        <v>28</v>
      </c>
      <c r="C26" s="36"/>
      <c r="D26" s="37">
        <f>+[1]CF!B22</f>
        <v>31075863</v>
      </c>
      <c r="E26" s="37">
        <f>+[1]CF!C22</f>
        <v>-484095.62</v>
      </c>
      <c r="F26" s="37">
        <f>+'[1]02EACA'!F18</f>
        <v>30591767.379999999</v>
      </c>
      <c r="G26" s="37">
        <f>+[1]CF!E22</f>
        <v>11153226.109999999</v>
      </c>
      <c r="H26" s="37">
        <f>+[1]CF!F22</f>
        <v>10840156.09</v>
      </c>
      <c r="I26" s="37">
        <f>+[1]CF!G22</f>
        <v>19438541.27</v>
      </c>
    </row>
    <row r="27" spans="2:9" x14ac:dyDescent="0.2">
      <c r="B27" s="35" t="s">
        <v>29</v>
      </c>
      <c r="C27" s="36"/>
      <c r="D27" s="37">
        <f>+[1]CF!B23</f>
        <v>0</v>
      </c>
      <c r="E27" s="37">
        <f>+[1]CF!C23</f>
        <v>0</v>
      </c>
      <c r="F27" s="37">
        <v>0</v>
      </c>
      <c r="G27" s="37">
        <f>+[1]CF!E23</f>
        <v>0</v>
      </c>
      <c r="H27" s="37">
        <f>+[1]CF!F23</f>
        <v>0</v>
      </c>
      <c r="I27" s="37">
        <f>+[1]CF!G23</f>
        <v>0</v>
      </c>
    </row>
    <row r="28" spans="2:9" x14ac:dyDescent="0.2">
      <c r="B28" s="35" t="s">
        <v>30</v>
      </c>
      <c r="C28" s="36"/>
      <c r="D28" s="37">
        <f>+[1]CF!B24</f>
        <v>0</v>
      </c>
      <c r="E28" s="37">
        <f>+[1]CF!C24</f>
        <v>0</v>
      </c>
      <c r="F28" s="37">
        <v>0</v>
      </c>
      <c r="G28" s="37">
        <f>+[1]CF!E24</f>
        <v>0</v>
      </c>
      <c r="H28" s="37">
        <f>+[1]CF!F24</f>
        <v>0</v>
      </c>
      <c r="I28" s="37">
        <f>+[1]CF!G24</f>
        <v>0</v>
      </c>
    </row>
    <row r="29" spans="2:9" x14ac:dyDescent="0.2">
      <c r="B29" s="35" t="s">
        <v>31</v>
      </c>
      <c r="C29" s="36"/>
      <c r="D29" s="37">
        <f>+[1]CF!B25</f>
        <v>0</v>
      </c>
      <c r="E29" s="37">
        <f>+[1]CF!C25</f>
        <v>0</v>
      </c>
      <c r="F29" s="37">
        <v>0</v>
      </c>
      <c r="G29" s="37">
        <f>+[1]CF!E25</f>
        <v>0</v>
      </c>
      <c r="H29" s="37">
        <f>+[1]CF!F25</f>
        <v>0</v>
      </c>
      <c r="I29" s="37">
        <f>+[1]CF!G25</f>
        <v>0</v>
      </c>
    </row>
    <row r="30" spans="2:9" x14ac:dyDescent="0.2">
      <c r="B30" s="39"/>
      <c r="C30" s="40"/>
      <c r="D30" s="42"/>
      <c r="E30" s="42"/>
      <c r="F30" s="41"/>
      <c r="G30" s="42"/>
      <c r="H30" s="42"/>
      <c r="I30" s="42"/>
    </row>
    <row r="31" spans="2:9" x14ac:dyDescent="0.2">
      <c r="B31" s="32" t="s">
        <v>32</v>
      </c>
      <c r="C31" s="33"/>
      <c r="D31" s="43">
        <f t="shared" ref="D31:I31" si="3">SUM(D32:D40)</f>
        <v>0</v>
      </c>
      <c r="E31" s="43">
        <f t="shared" si="3"/>
        <v>0</v>
      </c>
      <c r="F31" s="43">
        <f t="shared" si="3"/>
        <v>0</v>
      </c>
      <c r="G31" s="43">
        <f>SUM(G32:G40)</f>
        <v>0</v>
      </c>
      <c r="H31" s="43">
        <f t="shared" si="3"/>
        <v>0</v>
      </c>
      <c r="I31" s="43">
        <f t="shared" si="3"/>
        <v>0</v>
      </c>
    </row>
    <row r="32" spans="2:9" x14ac:dyDescent="0.2">
      <c r="B32" s="35" t="s">
        <v>33</v>
      </c>
      <c r="C32" s="36"/>
      <c r="D32" s="37">
        <f>+[1]CF!B28</f>
        <v>0</v>
      </c>
      <c r="E32" s="37">
        <f>+[1]CF!C28</f>
        <v>0</v>
      </c>
      <c r="F32" s="37">
        <v>0</v>
      </c>
      <c r="G32" s="37">
        <f>+[1]CF!E28</f>
        <v>0</v>
      </c>
      <c r="H32" s="37">
        <f>+[1]CF!F28</f>
        <v>0</v>
      </c>
      <c r="I32" s="37">
        <f>+[1]CF!G28</f>
        <v>0</v>
      </c>
    </row>
    <row r="33" spans="2:9" x14ac:dyDescent="0.2">
      <c r="B33" s="35" t="s">
        <v>34</v>
      </c>
      <c r="C33" s="36"/>
      <c r="D33" s="37">
        <f>+[1]CF!B29</f>
        <v>0</v>
      </c>
      <c r="E33" s="37">
        <f>+[1]CF!C29</f>
        <v>0</v>
      </c>
      <c r="F33" s="37">
        <v>0</v>
      </c>
      <c r="G33" s="37">
        <f>+[1]CF!E29</f>
        <v>0</v>
      </c>
      <c r="H33" s="37">
        <f>+[1]CF!F29</f>
        <v>0</v>
      </c>
      <c r="I33" s="37">
        <f>+[1]CF!G29</f>
        <v>0</v>
      </c>
    </row>
    <row r="34" spans="2:9" x14ac:dyDescent="0.2">
      <c r="B34" s="35" t="s">
        <v>35</v>
      </c>
      <c r="C34" s="36"/>
      <c r="D34" s="37">
        <f>+[1]CF!B30</f>
        <v>0</v>
      </c>
      <c r="E34" s="37">
        <f>+[1]CF!C30</f>
        <v>0</v>
      </c>
      <c r="F34" s="37">
        <v>0</v>
      </c>
      <c r="G34" s="37">
        <f>+[1]CF!E30</f>
        <v>0</v>
      </c>
      <c r="H34" s="37">
        <f>+[1]CF!F30</f>
        <v>0</v>
      </c>
      <c r="I34" s="37">
        <f>+[1]CF!G30</f>
        <v>0</v>
      </c>
    </row>
    <row r="35" spans="2:9" x14ac:dyDescent="0.2">
      <c r="B35" s="35" t="s">
        <v>36</v>
      </c>
      <c r="C35" s="36"/>
      <c r="D35" s="37">
        <f>+[1]CF!B31</f>
        <v>0</v>
      </c>
      <c r="E35" s="37">
        <f>+[1]CF!C31</f>
        <v>0</v>
      </c>
      <c r="F35" s="37">
        <v>0</v>
      </c>
      <c r="G35" s="37">
        <f>+[1]CF!E31</f>
        <v>0</v>
      </c>
      <c r="H35" s="37">
        <f>+[1]CF!F31</f>
        <v>0</v>
      </c>
      <c r="I35" s="37">
        <f>+[1]CF!G31</f>
        <v>0</v>
      </c>
    </row>
    <row r="36" spans="2:9" x14ac:dyDescent="0.2">
      <c r="B36" s="35" t="s">
        <v>37</v>
      </c>
      <c r="C36" s="36"/>
      <c r="D36" s="37">
        <f>+[1]CF!B32</f>
        <v>0</v>
      </c>
      <c r="E36" s="37">
        <f>+[1]CF!C32</f>
        <v>0</v>
      </c>
      <c r="F36" s="37">
        <v>0</v>
      </c>
      <c r="G36" s="37">
        <f>+[1]CF!E32</f>
        <v>0</v>
      </c>
      <c r="H36" s="37">
        <f>+[1]CF!F32</f>
        <v>0</v>
      </c>
      <c r="I36" s="37">
        <f>+[1]CF!G32</f>
        <v>0</v>
      </c>
    </row>
    <row r="37" spans="2:9" x14ac:dyDescent="0.2">
      <c r="B37" s="35" t="s">
        <v>38</v>
      </c>
      <c r="C37" s="36"/>
      <c r="D37" s="37">
        <f>+[1]CF!B33</f>
        <v>0</v>
      </c>
      <c r="E37" s="37">
        <f>+[1]CF!C33</f>
        <v>0</v>
      </c>
      <c r="F37" s="37">
        <v>0</v>
      </c>
      <c r="G37" s="37">
        <f>+[1]CF!E33</f>
        <v>0</v>
      </c>
      <c r="H37" s="37">
        <f>+[1]CF!F33</f>
        <v>0</v>
      </c>
      <c r="I37" s="37">
        <f>+[1]CF!G33</f>
        <v>0</v>
      </c>
    </row>
    <row r="38" spans="2:9" x14ac:dyDescent="0.2">
      <c r="B38" s="35" t="s">
        <v>39</v>
      </c>
      <c r="C38" s="36"/>
      <c r="D38" s="37">
        <f>+[1]CF!B34</f>
        <v>0</v>
      </c>
      <c r="E38" s="37">
        <f>+[1]CF!C34</f>
        <v>0</v>
      </c>
      <c r="F38" s="37">
        <v>0</v>
      </c>
      <c r="G38" s="37">
        <f>+[1]CF!E34</f>
        <v>0</v>
      </c>
      <c r="H38" s="37">
        <f>+[1]CF!F34</f>
        <v>0</v>
      </c>
      <c r="I38" s="37">
        <f>+[1]CF!G34</f>
        <v>0</v>
      </c>
    </row>
    <row r="39" spans="2:9" x14ac:dyDescent="0.2">
      <c r="B39" s="35" t="s">
        <v>40</v>
      </c>
      <c r="C39" s="36"/>
      <c r="D39" s="37">
        <f>+[1]CF!B35</f>
        <v>0</v>
      </c>
      <c r="E39" s="37">
        <f>+[1]CF!C35</f>
        <v>0</v>
      </c>
      <c r="F39" s="37">
        <v>0</v>
      </c>
      <c r="G39" s="37">
        <f>+[1]CF!E35</f>
        <v>0</v>
      </c>
      <c r="H39" s="37">
        <f>+[1]CF!F35</f>
        <v>0</v>
      </c>
      <c r="I39" s="37">
        <f>+[1]CF!G35</f>
        <v>0</v>
      </c>
    </row>
    <row r="40" spans="2:9" x14ac:dyDescent="0.2">
      <c r="B40" s="35" t="s">
        <v>41</v>
      </c>
      <c r="C40" s="36"/>
      <c r="D40" s="37">
        <f>+[1]CF!B36</f>
        <v>0</v>
      </c>
      <c r="E40" s="37">
        <f>+[1]CF!C36</f>
        <v>0</v>
      </c>
      <c r="F40" s="37">
        <v>0</v>
      </c>
      <c r="G40" s="37">
        <f>+[1]CF!E36</f>
        <v>0</v>
      </c>
      <c r="H40" s="37">
        <f>+[1]CF!F36</f>
        <v>0</v>
      </c>
      <c r="I40" s="37">
        <f>+[1]CF!G36</f>
        <v>0</v>
      </c>
    </row>
    <row r="41" spans="2:9" x14ac:dyDescent="0.2">
      <c r="B41" s="39"/>
      <c r="C41" s="40"/>
      <c r="D41" s="42"/>
      <c r="E41" s="42"/>
      <c r="F41" s="42"/>
      <c r="G41" s="42"/>
      <c r="H41" s="42"/>
      <c r="I41" s="42"/>
    </row>
    <row r="42" spans="2:9" x14ac:dyDescent="0.2">
      <c r="B42" s="32" t="s">
        <v>42</v>
      </c>
      <c r="C42" s="33"/>
      <c r="D42" s="43">
        <f t="shared" ref="D42:I42" si="4">SUM(D43:D46)</f>
        <v>0</v>
      </c>
      <c r="E42" s="43">
        <f t="shared" si="4"/>
        <v>0</v>
      </c>
      <c r="F42" s="43">
        <f t="shared" si="4"/>
        <v>0</v>
      </c>
      <c r="G42" s="44">
        <f t="shared" si="4"/>
        <v>0</v>
      </c>
      <c r="H42" s="43">
        <f t="shared" si="4"/>
        <v>0</v>
      </c>
      <c r="I42" s="43">
        <f t="shared" si="4"/>
        <v>0</v>
      </c>
    </row>
    <row r="43" spans="2:9" x14ac:dyDescent="0.2">
      <c r="B43" s="35" t="s">
        <v>43</v>
      </c>
      <c r="C43" s="36"/>
      <c r="D43" s="37">
        <f>+[1]CF!B37</f>
        <v>0</v>
      </c>
      <c r="E43" s="37">
        <f>+[1]CF!C37</f>
        <v>0</v>
      </c>
      <c r="F43" s="37">
        <v>0</v>
      </c>
      <c r="G43" s="37">
        <f>+[1]CF!E37</f>
        <v>0</v>
      </c>
      <c r="H43" s="37">
        <f>+[1]CF!F37</f>
        <v>0</v>
      </c>
      <c r="I43" s="37">
        <f>+[1]CF!G37</f>
        <v>0</v>
      </c>
    </row>
    <row r="44" spans="2:9" x14ac:dyDescent="0.2">
      <c r="B44" s="35" t="s">
        <v>44</v>
      </c>
      <c r="C44" s="36"/>
      <c r="D44" s="37">
        <f>+[1]CF!B38</f>
        <v>0</v>
      </c>
      <c r="E44" s="37">
        <f>+[1]CF!C38</f>
        <v>0</v>
      </c>
      <c r="F44" s="37">
        <v>0</v>
      </c>
      <c r="G44" s="37">
        <f>+[1]CF!E38</f>
        <v>0</v>
      </c>
      <c r="H44" s="37">
        <f>+[1]CF!F38</f>
        <v>0</v>
      </c>
      <c r="I44" s="37">
        <f>+[1]CF!G38</f>
        <v>0</v>
      </c>
    </row>
    <row r="45" spans="2:9" x14ac:dyDescent="0.2">
      <c r="B45" s="35" t="s">
        <v>45</v>
      </c>
      <c r="C45" s="36"/>
      <c r="D45" s="37">
        <f>+[1]CF!B39</f>
        <v>0</v>
      </c>
      <c r="E45" s="37">
        <f>+[1]CF!C39</f>
        <v>0</v>
      </c>
      <c r="F45" s="37">
        <v>0</v>
      </c>
      <c r="G45" s="37">
        <f>+[1]CF!E39</f>
        <v>0</v>
      </c>
      <c r="H45" s="37">
        <f>+[1]CF!F39</f>
        <v>0</v>
      </c>
      <c r="I45" s="37">
        <f>+[1]CF!G39</f>
        <v>0</v>
      </c>
    </row>
    <row r="46" spans="2:9" x14ac:dyDescent="0.2">
      <c r="B46" s="35" t="s">
        <v>46</v>
      </c>
      <c r="C46" s="36"/>
      <c r="D46" s="37">
        <f>+[1]CF!B40</f>
        <v>0</v>
      </c>
      <c r="E46" s="37">
        <f>+[1]CF!C40</f>
        <v>0</v>
      </c>
      <c r="F46" s="37">
        <v>0</v>
      </c>
      <c r="G46" s="37">
        <f>+[1]CF!E40</f>
        <v>0</v>
      </c>
      <c r="H46" s="37">
        <f>+[1]CF!F40</f>
        <v>0</v>
      </c>
      <c r="I46" s="37">
        <f>+[1]CF!G40</f>
        <v>0</v>
      </c>
    </row>
    <row r="47" spans="2:9" x14ac:dyDescent="0.2">
      <c r="B47" s="45"/>
      <c r="C47" s="46"/>
      <c r="D47" s="47"/>
      <c r="E47" s="47"/>
      <c r="F47" s="47"/>
      <c r="G47" s="47"/>
      <c r="H47" s="47"/>
      <c r="I47" s="47"/>
    </row>
    <row r="48" spans="2:9" x14ac:dyDescent="0.2">
      <c r="B48" s="48"/>
      <c r="C48" s="49" t="s">
        <v>47</v>
      </c>
      <c r="D48" s="50">
        <f t="shared" ref="D48:I48" si="5">SUM(D12,D22,D31,D42)</f>
        <v>31075863</v>
      </c>
      <c r="E48" s="50">
        <f t="shared" si="5"/>
        <v>-484095.62</v>
      </c>
      <c r="F48" s="50">
        <f t="shared" si="5"/>
        <v>30591767.379999999</v>
      </c>
      <c r="G48" s="50">
        <f t="shared" si="5"/>
        <v>11153226.109999999</v>
      </c>
      <c r="H48" s="50">
        <f t="shared" si="5"/>
        <v>10840156.09</v>
      </c>
      <c r="I48" s="50">
        <f t="shared" si="5"/>
        <v>19438541.27</v>
      </c>
    </row>
    <row r="49" spans="2:9" x14ac:dyDescent="0.2"/>
    <row r="50" spans="2:9" ht="15" x14ac:dyDescent="0.25">
      <c r="B50"/>
      <c r="C50" s="51" t="s">
        <v>48</v>
      </c>
      <c r="D50" s="52"/>
      <c r="E50" s="53" t="s">
        <v>49</v>
      </c>
      <c r="F50" s="53"/>
      <c r="G50" s="54"/>
      <c r="H50" s="53" t="s">
        <v>50</v>
      </c>
      <c r="I50" s="53"/>
    </row>
    <row r="51" spans="2:9" ht="15" x14ac:dyDescent="0.25">
      <c r="B51"/>
      <c r="C51" s="51"/>
      <c r="D51" s="52"/>
      <c r="E51" s="53"/>
      <c r="F51" s="53"/>
      <c r="G51" s="54"/>
      <c r="H51" s="53"/>
      <c r="I51" s="53"/>
    </row>
    <row r="52" spans="2:9" ht="15" x14ac:dyDescent="0.25">
      <c r="B52"/>
      <c r="C52" s="51"/>
      <c r="D52" s="52"/>
      <c r="E52" s="53"/>
      <c r="F52" s="53"/>
      <c r="G52" s="54"/>
      <c r="H52" s="53"/>
      <c r="I52" s="53"/>
    </row>
    <row r="53" spans="2:9" ht="15" x14ac:dyDescent="0.25">
      <c r="B53"/>
      <c r="C53" s="51"/>
      <c r="D53" s="52"/>
      <c r="E53" s="53"/>
      <c r="F53" s="53"/>
      <c r="G53" s="54"/>
      <c r="H53" s="53"/>
      <c r="I53" s="53"/>
    </row>
    <row r="54" spans="2:9" ht="15" x14ac:dyDescent="0.25">
      <c r="B54"/>
      <c r="C54" s="55" t="s">
        <v>51</v>
      </c>
      <c r="D54" s="56"/>
      <c r="E54" s="53" t="s">
        <v>52</v>
      </c>
      <c r="F54" s="53"/>
      <c r="G54" s="54"/>
      <c r="H54" s="57" t="s">
        <v>53</v>
      </c>
      <c r="I54" s="57"/>
    </row>
    <row r="55" spans="2:9" ht="15" x14ac:dyDescent="0.25">
      <c r="B55"/>
      <c r="C55" s="58" t="s">
        <v>54</v>
      </c>
      <c r="D55" s="59"/>
      <c r="E55" s="60" t="s">
        <v>55</v>
      </c>
      <c r="F55" s="60"/>
      <c r="G55" s="61"/>
      <c r="H55" s="57" t="s">
        <v>56</v>
      </c>
      <c r="I55" s="57"/>
    </row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15748031496062992" top="0.74803149606299213" bottom="0.47244094488188981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05EAEF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2022-06-14T18:11:26Z</dcterms:created>
  <dcterms:modified xsi:type="dcterms:W3CDTF">2022-06-14T18:11:33Z</dcterms:modified>
</cp:coreProperties>
</file>